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АЯ ПАПКА 10 (2)\ЦИКЛИЧКА\"/>
    </mc:Choice>
  </mc:AlternateContent>
  <bookViews>
    <workbookView xWindow="0" yWindow="0" windowWidth="20490" windowHeight="7365"/>
  </bookViews>
  <sheets>
    <sheet name="Лист1" sheetId="1" r:id="rId1"/>
  </sheets>
  <definedNames>
    <definedName name="_GoBack" localSheetId="0">Лист1!#REF!</definedName>
    <definedName name="_Hlk99779280" localSheetId="0">Лист1!$M$4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1" l="1"/>
  <c r="N34" i="1" s="1"/>
  <c r="M27" i="1"/>
  <c r="N27" i="1" s="1"/>
  <c r="M26" i="1"/>
  <c r="M25" i="1"/>
  <c r="M24" i="1"/>
  <c r="M23" i="1"/>
  <c r="M22" i="1"/>
  <c r="M21" i="1"/>
  <c r="N21" i="1" s="1"/>
  <c r="N11" i="1"/>
  <c r="N13" i="1"/>
  <c r="N17" i="1"/>
  <c r="N20" i="1"/>
  <c r="N22" i="1"/>
  <c r="N23" i="1"/>
  <c r="N24" i="1"/>
  <c r="N25" i="1"/>
  <c r="N26" i="1"/>
  <c r="N29" i="1"/>
  <c r="N30" i="1"/>
  <c r="N31" i="1"/>
  <c r="N32" i="1"/>
  <c r="N33" i="1"/>
  <c r="M16" i="1"/>
  <c r="N16" i="1" s="1"/>
  <c r="M15" i="1"/>
  <c r="N15" i="1" s="1"/>
  <c r="M14" i="1"/>
  <c r="N14" i="1" s="1"/>
  <c r="M12" i="1"/>
  <c r="N12" i="1" s="1"/>
  <c r="M11" i="1"/>
  <c r="M42" i="1" l="1"/>
  <c r="N42" i="1" s="1"/>
  <c r="M56" i="1"/>
  <c r="N56" i="1" s="1"/>
  <c r="M53" i="1"/>
  <c r="N53" i="1" s="1"/>
  <c r="M54" i="1"/>
  <c r="N54" i="1" s="1"/>
  <c r="M55" i="1"/>
  <c r="N55" i="1" s="1"/>
  <c r="M38" i="1"/>
  <c r="N38" i="1" s="1"/>
  <c r="M36" i="1"/>
  <c r="N36" i="1" s="1"/>
  <c r="M8" i="1"/>
  <c r="N8" i="1" s="1"/>
  <c r="M7" i="1"/>
  <c r="N7" i="1" s="1"/>
  <c r="M9" i="1"/>
  <c r="N9" i="1" s="1"/>
  <c r="M10" i="1"/>
  <c r="N10" i="1" s="1"/>
  <c r="M18" i="1"/>
  <c r="N18" i="1" s="1"/>
  <c r="M19" i="1"/>
  <c r="N19" i="1" s="1"/>
  <c r="M28" i="1"/>
  <c r="N28" i="1" s="1"/>
  <c r="M35" i="1"/>
  <c r="N35" i="1" s="1"/>
  <c r="M37" i="1"/>
  <c r="N37" i="1" s="1"/>
  <c r="M39" i="1"/>
  <c r="N39" i="1" s="1"/>
  <c r="M40" i="1"/>
  <c r="N40" i="1" s="1"/>
  <c r="M41" i="1"/>
  <c r="N41" i="1" s="1"/>
  <c r="M43" i="1"/>
  <c r="N43" i="1" s="1"/>
  <c r="M45" i="1"/>
  <c r="N45" i="1" s="1"/>
  <c r="M44" i="1"/>
  <c r="N44" i="1" s="1"/>
  <c r="M46" i="1"/>
  <c r="N46" i="1" s="1"/>
  <c r="M47" i="1"/>
  <c r="N47" i="1" s="1"/>
  <c r="M48" i="1"/>
  <c r="N48" i="1" s="1"/>
  <c r="M49" i="1"/>
  <c r="N49" i="1" s="1"/>
  <c r="M50" i="1"/>
  <c r="N50" i="1" s="1"/>
  <c r="M51" i="1"/>
  <c r="N51" i="1" s="1"/>
  <c r="M52" i="1"/>
  <c r="N52" i="1" s="1"/>
  <c r="M57" i="1"/>
  <c r="N57" i="1" s="1"/>
  <c r="N58" i="1" l="1"/>
</calcChain>
</file>

<file path=xl/sharedStrings.xml><?xml version="1.0" encoding="utf-8"?>
<sst xmlns="http://schemas.openxmlformats.org/spreadsheetml/2006/main" count="76" uniqueCount="76">
  <si>
    <t>№</t>
  </si>
  <si>
    <t>п/п</t>
  </si>
  <si>
    <t>Наименование группы пищевой продукции (ассортимент – по СанПиН 2.3/2 4.3590-20)</t>
  </si>
  <si>
    <r>
      <t>Фактическое количество пищевой продукции (</t>
    </r>
    <r>
      <rPr>
        <b/>
        <sz val="12"/>
        <color rgb="FF000000"/>
        <rFont val="Times New Roman"/>
        <family val="1"/>
        <charset val="204"/>
      </rPr>
      <t>БРУТТО</t>
    </r>
    <r>
      <rPr>
        <sz val="12"/>
        <color rgb="FF000000"/>
        <rFont val="Times New Roman"/>
        <family val="1"/>
        <charset val="204"/>
      </rPr>
      <t xml:space="preserve">) по дням в граммах на </t>
    </r>
    <r>
      <rPr>
        <b/>
        <sz val="12"/>
        <color rgb="FF000000"/>
        <rFont val="Times New Roman"/>
        <family val="1"/>
        <charset val="204"/>
      </rPr>
      <t>одного</t>
    </r>
    <r>
      <rPr>
        <sz val="12"/>
        <color rgb="FF000000"/>
        <rFont val="Times New Roman"/>
        <family val="1"/>
        <charset val="204"/>
      </rPr>
      <t xml:space="preserve"> человека, г</t>
    </r>
  </si>
  <si>
    <t>Сметана</t>
  </si>
  <si>
    <t>Масло растительное</t>
  </si>
  <si>
    <t>Картофель</t>
  </si>
  <si>
    <t>Кондитерские изделия</t>
  </si>
  <si>
    <t>Чай</t>
  </si>
  <si>
    <t>Сухофрукты</t>
  </si>
  <si>
    <t>Фрукты  свежие</t>
  </si>
  <si>
    <t>Среднесуточный расход за 1 прием пищи</t>
  </si>
  <si>
    <t>Всего за 10 дней, г (фактический рацион)</t>
  </si>
  <si>
    <t>Макаронные изделия</t>
  </si>
  <si>
    <t>Масло сливочное</t>
  </si>
  <si>
    <t>Сыр</t>
  </si>
  <si>
    <t>Какао-порошок</t>
  </si>
  <si>
    <t>Кофейный напиток</t>
  </si>
  <si>
    <t>Хлеб пшеничный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</si>
  <si>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</si>
  <si>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</si>
  <si>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</si>
  <si>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</si>
  <si>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</si>
  <si>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</si>
  <si>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</si>
  <si>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</si>
  <si>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</si>
  <si>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</si>
  <si>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 xml:space="preserve">Среднесуточный расход пищевых продуктов по меню </t>
  </si>
  <si>
    <t>Приложение</t>
  </si>
  <si>
    <t>Итого за завтрак (или обед)</t>
  </si>
  <si>
    <t xml:space="preserve"> ИТОГО:</t>
  </si>
  <si>
    <t>Хлеб ржаной</t>
  </si>
  <si>
    <t>Мука пшеничная</t>
  </si>
  <si>
    <t xml:space="preserve">Рис </t>
  </si>
  <si>
    <t>Крупа гречневая</t>
  </si>
  <si>
    <t>Крупа манная</t>
  </si>
  <si>
    <t>Крупы овсяная и перловая</t>
  </si>
  <si>
    <t>Пшено</t>
  </si>
  <si>
    <t>Горох и фасоль</t>
  </si>
  <si>
    <t>Овсяные хлопья "Геркулес"</t>
  </si>
  <si>
    <t>Овощи (свежие, мороженые, консервированные) включая соленые и квашеные*, в т.ч. томат-пюре, зелень, г</t>
  </si>
  <si>
    <t>Капуста белокочанная свежая</t>
  </si>
  <si>
    <t>Лук репчатый</t>
  </si>
  <si>
    <t>Морковь</t>
  </si>
  <si>
    <t>Зелень свежая</t>
  </si>
  <si>
    <t>Свекла столовая</t>
  </si>
  <si>
    <t>Огурцы свежие</t>
  </si>
  <si>
    <t>Помидоры свежие</t>
  </si>
  <si>
    <t>Яблоки</t>
  </si>
  <si>
    <t>Груши</t>
  </si>
  <si>
    <t>Бананы</t>
  </si>
  <si>
    <t>Апельсины</t>
  </si>
  <si>
    <t>Ягоды замороженные</t>
  </si>
  <si>
    <t>Лимоны</t>
  </si>
  <si>
    <t>Соки плодовоовощные, напитки витаминизированные, в т.ч. инстантные</t>
  </si>
  <si>
    <t>Субпродукты (печень, язык, сердце)</t>
  </si>
  <si>
    <t>Птица (цыплята-бройлеры потрошеные - 1 кат)</t>
  </si>
  <si>
    <t>Рыба (филе), в т.ч. филе слабо или малосоленое</t>
  </si>
  <si>
    <t>Яйцо, шт.</t>
  </si>
  <si>
    <t>Дрожжи хлебопекарные</t>
  </si>
  <si>
    <t>Крахмал</t>
  </si>
  <si>
    <t>Специи</t>
  </si>
  <si>
    <t>Крупы, бобовые</t>
  </si>
  <si>
    <t xml:space="preserve">Молоко </t>
  </si>
  <si>
    <t>Кисломолочная пищевая продукция</t>
  </si>
  <si>
    <t>Творог (5% - 9% м.д.ж.)</t>
  </si>
  <si>
    <t>Сахар (в том числе для …..)</t>
  </si>
  <si>
    <t>Соль пищевая поваренная йодированная</t>
  </si>
  <si>
    <t>Мясо 1-й категории</t>
  </si>
  <si>
    <t>завтрак</t>
  </si>
  <si>
    <t>обед</t>
  </si>
  <si>
    <t>Установленная стоимость питания всего (руб.), в том числе:</t>
  </si>
  <si>
    <t>Разамер выделенной федеральной субсидии на БГП в 2023 году для субъекта (руб.)</t>
  </si>
  <si>
    <t xml:space="preserve">обучающиеся 1-4 класс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</si>
</sst>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[$-419]d\ mmm;@"/>
  </numFmts>
  <fonts count="15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rgb="FF2C2D2E"/>
      <name val="Arial"/>
      <family val="2"/>
      <charset val="204"/>
    </font>
    <font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3" fillId="0" borderId="6" xfId="0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0" fontId="3" fillId="3" borderId="6" xfId="0" applyFont="1" applyFill="1" applyBorder="1"/>
    <xf numFmtId="0" fontId="1" fillId="4" borderId="6" xfId="0" applyFont="1" applyFill="1" applyBorder="1" applyAlignment="1">
      <alignment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9" fillId="0" borderId="0" xfId="0" applyFont="1" applyAlignment="1">
      <alignment horizontal="right"/>
    </xf>
    <xf numFmtId="0" fontId="9" fillId="0" borderId="0" xfId="0" applyFont="1"/>
    <xf numFmtId="0" fontId="10" fillId="4" borderId="6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horizontal="right" vertical="center" wrapText="1"/>
    </xf>
    <xf numFmtId="2" fontId="3" fillId="3" borderId="6" xfId="0" applyNumberFormat="1" applyFont="1" applyFill="1" applyBorder="1" applyAlignment="1">
      <alignment horizontal="center" vertical="center"/>
    </xf>
    <xf numFmtId="0" fontId="11" fillId="0" borderId="0" xfId="0" applyFont="1"/>
    <xf numFmtId="165" fontId="12" fillId="0" borderId="6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3" fillId="3" borderId="6" xfId="0" applyNumberFormat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vertical="center" wrapText="1"/>
    </xf>
    <xf numFmtId="164" fontId="14" fillId="5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6"/>
  <sheetViews>
    <sheetView tabSelected="1" topLeftCell="B1" zoomScaleNormal="100" workbookViewId="0">
      <pane xSplit="1" ySplit="6" topLeftCell="C28" activePane="bottomRight" state="frozen"/>
      <selection activeCell="B1" sqref="B1"/>
      <selection pane="topRight" activeCell="C1" sqref="C1"/>
      <selection pane="bottomLeft" activeCell="B7" sqref="B7"/>
      <selection pane="bottomRight" activeCell="G20" sqref="G20"/>
    </sheetView>
  </sheetViews>
  <sheetFormatPr defaultRowHeight="15" x14ac:dyDescent="0.25"/>
  <cols>
    <col min="1" max="1" width="5.42578125" style="3" customWidth="1"/>
    <col min="2" max="2" width="43.85546875" style="3" customWidth="1"/>
    <col min="3" max="3" width="10.140625" style="3" customWidth="1"/>
    <col min="4" max="11" width="9.140625" style="3"/>
    <col min="12" max="12" width="11.140625" style="3" customWidth="1"/>
    <col min="13" max="13" width="14.85546875" style="3" customWidth="1"/>
    <col min="14" max="14" width="18.28515625" style="3" customWidth="1"/>
    <col min="15" max="15" width="6.5703125" style="3" customWidth="1"/>
    <col min="16" max="16384" width="9.140625" style="3"/>
  </cols>
  <sheetData>
    <row r="1" spans="1:16" ht="18.75" x14ac:dyDescent="0.3">
      <c r="B1" t="s">
        <v>75</v>
      </c>
      <c r="M1" s="12"/>
      <c r="N1" s="11" t="s">
        <v>30</v>
      </c>
    </row>
    <row r="2" spans="1:16" ht="18.75" x14ac:dyDescent="0.3">
      <c r="B2" s="21" t="s">
        <v>29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6" ht="8.25" customHeight="1" x14ac:dyDescent="0.25"/>
    <row r="4" spans="1:16" ht="36" customHeight="1" x14ac:dyDescent="0.25">
      <c r="A4" s="1" t="s">
        <v>0</v>
      </c>
      <c r="B4" s="26" t="s">
        <v>2</v>
      </c>
      <c r="C4" s="28" t="s">
        <v>3</v>
      </c>
      <c r="D4" s="29"/>
      <c r="E4" s="29"/>
      <c r="F4" s="29"/>
      <c r="G4" s="29"/>
      <c r="H4" s="29"/>
      <c r="I4" s="29"/>
      <c r="J4" s="29"/>
      <c r="K4" s="29"/>
      <c r="L4" s="30"/>
      <c r="M4" s="26" t="s">
        <v>12</v>
      </c>
      <c r="N4" s="24" t="s">
        <v>11</v>
      </c>
    </row>
    <row r="5" spans="1:16" ht="33" customHeight="1" x14ac:dyDescent="0.25">
      <c r="A5" s="2" t="s">
        <v>1</v>
      </c>
      <c r="B5" s="27"/>
      <c r="C5" s="8" t="s">
        <v>19</v>
      </c>
      <c r="D5" s="8" t="s">
        <v>20</v>
      </c>
      <c r="E5" s="8" t="s">
        <v>21</v>
      </c>
      <c r="F5" s="8" t="s">
        <v>22</v>
      </c>
      <c r="G5" s="8" t="s">
        <v>23</v>
      </c>
      <c r="H5" s="8" t="s">
        <v>24</v>
      </c>
      <c r="I5" s="8" t="s">
        <v>25</v>
      </c>
      <c r="J5" s="8" t="s">
        <v>26</v>
      </c>
      <c r="K5" s="8" t="s">
        <v>27</v>
      </c>
      <c r="L5" s="8" t="s">
        <v>28</v>
      </c>
      <c r="M5" s="27"/>
      <c r="N5" s="25"/>
    </row>
    <row r="6" spans="1:16" ht="21" customHeight="1" x14ac:dyDescent="0.25">
      <c r="A6" s="9"/>
      <c r="B6" s="22" t="s">
        <v>31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3"/>
      <c r="N6" s="6"/>
    </row>
    <row r="7" spans="1:16" ht="19.5" customHeight="1" x14ac:dyDescent="0.25">
      <c r="A7" s="4">
        <v>1</v>
      </c>
      <c r="B7" s="7" t="s">
        <v>33</v>
      </c>
      <c r="C7" s="19">
        <v>20</v>
      </c>
      <c r="D7" s="19">
        <v>20</v>
      </c>
      <c r="E7" s="19">
        <v>20</v>
      </c>
      <c r="F7" s="19">
        <v>20</v>
      </c>
      <c r="G7" s="19">
        <v>20</v>
      </c>
      <c r="H7" s="19">
        <v>20</v>
      </c>
      <c r="I7" s="19">
        <v>20</v>
      </c>
      <c r="J7" s="19">
        <v>20</v>
      </c>
      <c r="K7" s="19">
        <v>20</v>
      </c>
      <c r="L7" s="19">
        <v>20</v>
      </c>
      <c r="M7" s="19">
        <f>SUM(C7:L7)</f>
        <v>200</v>
      </c>
      <c r="N7" s="31">
        <f>M7/10</f>
        <v>20</v>
      </c>
      <c r="P7" s="5"/>
    </row>
    <row r="8" spans="1:16" ht="19.5" customHeight="1" x14ac:dyDescent="0.25">
      <c r="A8" s="4">
        <v>2</v>
      </c>
      <c r="B8" s="7" t="s">
        <v>18</v>
      </c>
      <c r="C8" s="19">
        <v>30</v>
      </c>
      <c r="D8" s="19">
        <v>30</v>
      </c>
      <c r="E8" s="19">
        <v>30</v>
      </c>
      <c r="F8" s="19">
        <v>30</v>
      </c>
      <c r="G8" s="19">
        <v>30</v>
      </c>
      <c r="H8" s="19">
        <v>30</v>
      </c>
      <c r="I8" s="19">
        <v>30</v>
      </c>
      <c r="J8" s="19">
        <v>30</v>
      </c>
      <c r="K8" s="19">
        <v>30</v>
      </c>
      <c r="L8" s="19">
        <v>30</v>
      </c>
      <c r="M8" s="19">
        <f>SUM(C8:L8)</f>
        <v>300</v>
      </c>
      <c r="N8" s="31">
        <f>M8/10</f>
        <v>30</v>
      </c>
      <c r="P8" s="5"/>
    </row>
    <row r="9" spans="1:16" ht="19.5" customHeight="1" x14ac:dyDescent="0.25">
      <c r="A9" s="4">
        <v>3</v>
      </c>
      <c r="B9" s="7" t="s">
        <v>34</v>
      </c>
      <c r="C9" s="19">
        <v>3</v>
      </c>
      <c r="D9" s="19">
        <v>3</v>
      </c>
      <c r="E9" s="19">
        <v>3</v>
      </c>
      <c r="F9" s="19">
        <v>3</v>
      </c>
      <c r="G9" s="19">
        <v>3</v>
      </c>
      <c r="H9" s="19">
        <v>3</v>
      </c>
      <c r="I9" s="19">
        <v>3</v>
      </c>
      <c r="J9" s="19">
        <v>3</v>
      </c>
      <c r="K9" s="19">
        <v>3</v>
      </c>
      <c r="L9" s="19">
        <v>3</v>
      </c>
      <c r="M9" s="19">
        <f t="shared" ref="M9:M57" si="0">SUM(C9:L9)</f>
        <v>30</v>
      </c>
      <c r="N9" s="31">
        <f t="shared" ref="N9:N57" si="1">M9/10</f>
        <v>3</v>
      </c>
      <c r="P9" s="19"/>
    </row>
    <row r="10" spans="1:16" ht="19.5" customHeight="1" x14ac:dyDescent="0.25">
      <c r="A10" s="4">
        <v>4</v>
      </c>
      <c r="B10" s="14" t="s">
        <v>64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>
        <f t="shared" si="0"/>
        <v>0</v>
      </c>
      <c r="N10" s="31">
        <f t="shared" si="1"/>
        <v>0</v>
      </c>
      <c r="P10" s="18"/>
    </row>
    <row r="11" spans="1:16" ht="19.5" customHeight="1" x14ac:dyDescent="0.25">
      <c r="A11" s="4"/>
      <c r="B11" s="13" t="s">
        <v>35</v>
      </c>
      <c r="C11" s="19">
        <v>44</v>
      </c>
      <c r="D11" s="19"/>
      <c r="E11" s="19"/>
      <c r="F11" s="19">
        <v>60</v>
      </c>
      <c r="G11" s="19"/>
      <c r="H11" s="19"/>
      <c r="I11" s="19">
        <v>5</v>
      </c>
      <c r="J11" s="19">
        <v>42</v>
      </c>
      <c r="K11" s="19">
        <v>60</v>
      </c>
      <c r="L11" s="19"/>
      <c r="M11" s="19">
        <f>SUM(C11:L11)</f>
        <v>211</v>
      </c>
      <c r="N11" s="31">
        <f t="shared" si="1"/>
        <v>21.1</v>
      </c>
      <c r="P11" s="18"/>
    </row>
    <row r="12" spans="1:16" ht="19.5" customHeight="1" x14ac:dyDescent="0.25">
      <c r="A12" s="4"/>
      <c r="B12" s="13" t="s">
        <v>36</v>
      </c>
      <c r="C12" s="19"/>
      <c r="D12" s="19"/>
      <c r="E12" s="19"/>
      <c r="F12" s="19"/>
      <c r="G12" s="19">
        <v>48</v>
      </c>
      <c r="H12" s="19"/>
      <c r="I12" s="19"/>
      <c r="J12" s="19"/>
      <c r="K12" s="19"/>
      <c r="L12" s="19"/>
      <c r="M12" s="19">
        <f>SUM(C12:L12)</f>
        <v>48</v>
      </c>
      <c r="N12" s="31">
        <f t="shared" si="1"/>
        <v>4.8</v>
      </c>
      <c r="P12" s="5"/>
    </row>
    <row r="13" spans="1:16" ht="19.5" customHeight="1" x14ac:dyDescent="0.25">
      <c r="A13" s="4"/>
      <c r="B13" s="13" t="s">
        <v>37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31">
        <f t="shared" si="1"/>
        <v>0</v>
      </c>
      <c r="P13" s="5"/>
    </row>
    <row r="14" spans="1:16" ht="19.5" customHeight="1" x14ac:dyDescent="0.25">
      <c r="A14" s="4"/>
      <c r="B14" s="13" t="s">
        <v>38</v>
      </c>
      <c r="C14" s="19"/>
      <c r="D14" s="19"/>
      <c r="E14" s="19"/>
      <c r="F14" s="19"/>
      <c r="G14" s="19"/>
      <c r="H14" s="19"/>
      <c r="I14" s="19">
        <v>5</v>
      </c>
      <c r="J14" s="19"/>
      <c r="K14" s="19"/>
      <c r="L14" s="19"/>
      <c r="M14" s="19">
        <f>SUM(C14:L14)</f>
        <v>5</v>
      </c>
      <c r="N14" s="31">
        <f t="shared" si="1"/>
        <v>0.5</v>
      </c>
      <c r="P14" s="5"/>
    </row>
    <row r="15" spans="1:16" ht="19.5" customHeight="1" x14ac:dyDescent="0.25">
      <c r="A15" s="4"/>
      <c r="B15" s="13" t="s">
        <v>39</v>
      </c>
      <c r="C15" s="19"/>
      <c r="D15" s="19"/>
      <c r="E15" s="19"/>
      <c r="F15" s="19"/>
      <c r="G15" s="19"/>
      <c r="H15" s="19">
        <v>62</v>
      </c>
      <c r="I15" s="19"/>
      <c r="J15" s="19"/>
      <c r="K15" s="19"/>
      <c r="L15" s="19"/>
      <c r="M15" s="19">
        <f>SUM(C15:L15)</f>
        <v>62</v>
      </c>
      <c r="N15" s="31">
        <f t="shared" si="1"/>
        <v>6.2</v>
      </c>
      <c r="P15" s="5"/>
    </row>
    <row r="16" spans="1:16" ht="19.5" customHeight="1" x14ac:dyDescent="0.25">
      <c r="A16" s="4"/>
      <c r="B16" s="13" t="s">
        <v>40</v>
      </c>
      <c r="C16" s="19">
        <v>20</v>
      </c>
      <c r="D16" s="19">
        <v>90</v>
      </c>
      <c r="E16" s="19"/>
      <c r="F16" s="19"/>
      <c r="G16" s="19"/>
      <c r="H16" s="19">
        <v>20</v>
      </c>
      <c r="I16" s="19"/>
      <c r="J16" s="19"/>
      <c r="K16" s="19"/>
      <c r="L16" s="19">
        <v>90</v>
      </c>
      <c r="M16" s="19">
        <f>SUM(C16:L16)</f>
        <v>220</v>
      </c>
      <c r="N16" s="31">
        <f t="shared" si="1"/>
        <v>22</v>
      </c>
      <c r="P16" s="5"/>
    </row>
    <row r="17" spans="1:16" ht="19.5" customHeight="1" x14ac:dyDescent="0.25">
      <c r="A17" s="4"/>
      <c r="B17" s="13" t="s">
        <v>41</v>
      </c>
      <c r="C17" s="19"/>
      <c r="D17" s="19"/>
      <c r="E17" s="19"/>
      <c r="F17" s="19"/>
      <c r="G17" s="19"/>
      <c r="H17" s="19"/>
      <c r="I17" s="19"/>
      <c r="J17" s="19"/>
      <c r="K17" s="19">
        <v>8</v>
      </c>
      <c r="L17" s="19"/>
      <c r="M17" s="19"/>
      <c r="N17" s="31">
        <f t="shared" si="1"/>
        <v>0</v>
      </c>
      <c r="P17" s="5"/>
    </row>
    <row r="18" spans="1:16" ht="19.5" customHeight="1" x14ac:dyDescent="0.25">
      <c r="A18" s="4">
        <v>5</v>
      </c>
      <c r="B18" s="7" t="s">
        <v>13</v>
      </c>
      <c r="C18" s="19"/>
      <c r="D18" s="19"/>
      <c r="E18" s="19"/>
      <c r="F18" s="19"/>
      <c r="G18" s="19"/>
      <c r="H18" s="19"/>
      <c r="I18" s="19"/>
      <c r="J18" s="19"/>
      <c r="K18" s="19">
        <v>10</v>
      </c>
      <c r="L18" s="19"/>
      <c r="M18" s="19">
        <f t="shared" si="0"/>
        <v>10</v>
      </c>
      <c r="N18" s="31">
        <f t="shared" si="1"/>
        <v>1</v>
      </c>
      <c r="P18" s="18"/>
    </row>
    <row r="19" spans="1:16" ht="19.5" customHeight="1" x14ac:dyDescent="0.25">
      <c r="A19" s="4">
        <v>6</v>
      </c>
      <c r="B19" s="7" t="s">
        <v>6</v>
      </c>
      <c r="C19" s="19">
        <v>37.4</v>
      </c>
      <c r="D19" s="19">
        <v>40</v>
      </c>
      <c r="E19" s="19">
        <v>127</v>
      </c>
      <c r="F19" s="19">
        <v>27</v>
      </c>
      <c r="G19" s="19">
        <v>112</v>
      </c>
      <c r="H19" s="19">
        <v>50</v>
      </c>
      <c r="I19" s="19">
        <v>158</v>
      </c>
      <c r="J19" s="19">
        <v>40</v>
      </c>
      <c r="K19" s="19">
        <v>27</v>
      </c>
      <c r="L19" s="19">
        <v>112</v>
      </c>
      <c r="M19" s="19">
        <f t="shared" si="0"/>
        <v>730.4</v>
      </c>
      <c r="N19" s="31">
        <f t="shared" si="1"/>
        <v>73.039999999999992</v>
      </c>
      <c r="P19" s="18"/>
    </row>
    <row r="20" spans="1:16" ht="47.25" x14ac:dyDescent="0.25">
      <c r="A20" s="4">
        <v>7</v>
      </c>
      <c r="B20" s="14" t="s">
        <v>42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31">
        <f t="shared" si="1"/>
        <v>0</v>
      </c>
      <c r="P20" s="18"/>
    </row>
    <row r="21" spans="1:16" ht="15.75" x14ac:dyDescent="0.25">
      <c r="A21" s="4"/>
      <c r="B21" s="13" t="s">
        <v>43</v>
      </c>
      <c r="C21" s="19"/>
      <c r="D21" s="19"/>
      <c r="E21" s="19">
        <v>25</v>
      </c>
      <c r="F21" s="19">
        <v>25</v>
      </c>
      <c r="G21" s="19"/>
      <c r="H21" s="19"/>
      <c r="I21" s="19">
        <v>62.5</v>
      </c>
      <c r="J21" s="19">
        <v>62.5</v>
      </c>
      <c r="K21" s="19">
        <v>25</v>
      </c>
      <c r="L21" s="19"/>
      <c r="M21" s="19">
        <f t="shared" ref="M21:M27" si="2">SUM(C21:L21)</f>
        <v>200</v>
      </c>
      <c r="N21" s="31">
        <f t="shared" si="1"/>
        <v>20</v>
      </c>
      <c r="P21" s="18"/>
    </row>
    <row r="22" spans="1:16" ht="15.75" x14ac:dyDescent="0.25">
      <c r="A22" s="4"/>
      <c r="B22" s="13" t="s">
        <v>44</v>
      </c>
      <c r="C22" s="19">
        <v>12</v>
      </c>
      <c r="D22" s="19">
        <v>12</v>
      </c>
      <c r="E22" s="19">
        <v>23</v>
      </c>
      <c r="F22" s="19">
        <v>12</v>
      </c>
      <c r="G22" s="19">
        <v>12</v>
      </c>
      <c r="H22" s="19">
        <v>12</v>
      </c>
      <c r="I22" s="19">
        <v>18</v>
      </c>
      <c r="J22" s="19">
        <v>18</v>
      </c>
      <c r="K22" s="19">
        <v>12</v>
      </c>
      <c r="L22" s="19">
        <v>12</v>
      </c>
      <c r="M22" s="19">
        <f t="shared" si="2"/>
        <v>143</v>
      </c>
      <c r="N22" s="31">
        <f t="shared" si="1"/>
        <v>14.3</v>
      </c>
      <c r="P22" s="18"/>
    </row>
    <row r="23" spans="1:16" ht="15.75" x14ac:dyDescent="0.25">
      <c r="A23" s="4"/>
      <c r="B23" s="13" t="s">
        <v>45</v>
      </c>
      <c r="C23" s="19">
        <v>12.5</v>
      </c>
      <c r="D23" s="19">
        <v>12.5</v>
      </c>
      <c r="E23" s="19">
        <v>12.5</v>
      </c>
      <c r="F23" s="19">
        <v>12.5</v>
      </c>
      <c r="G23" s="19">
        <v>12.5</v>
      </c>
      <c r="H23" s="19">
        <v>12.5</v>
      </c>
      <c r="I23" s="19">
        <v>12.5</v>
      </c>
      <c r="J23" s="19">
        <v>12.5</v>
      </c>
      <c r="K23" s="19">
        <v>12.5</v>
      </c>
      <c r="L23" s="19">
        <v>12.5</v>
      </c>
      <c r="M23" s="19">
        <f t="shared" si="2"/>
        <v>125</v>
      </c>
      <c r="N23" s="31">
        <f t="shared" si="1"/>
        <v>12.5</v>
      </c>
      <c r="P23" s="18"/>
    </row>
    <row r="24" spans="1:16" ht="15.75" x14ac:dyDescent="0.25">
      <c r="A24" s="4"/>
      <c r="B24" s="13" t="s">
        <v>46</v>
      </c>
      <c r="C24" s="19"/>
      <c r="D24" s="19"/>
      <c r="E24" s="19"/>
      <c r="F24" s="19">
        <v>3.25</v>
      </c>
      <c r="G24" s="19"/>
      <c r="H24" s="19">
        <v>3.25</v>
      </c>
      <c r="I24" s="19">
        <v>3.25</v>
      </c>
      <c r="J24" s="19">
        <v>3.25</v>
      </c>
      <c r="K24" s="19">
        <v>3.25</v>
      </c>
      <c r="L24" s="19">
        <v>12</v>
      </c>
      <c r="M24" s="19">
        <f t="shared" si="2"/>
        <v>28.25</v>
      </c>
      <c r="N24" s="31">
        <f t="shared" si="1"/>
        <v>2.8250000000000002</v>
      </c>
      <c r="P24" s="18"/>
    </row>
    <row r="25" spans="1:16" ht="15.75" x14ac:dyDescent="0.25">
      <c r="A25" s="4"/>
      <c r="B25" s="13" t="s">
        <v>47</v>
      </c>
      <c r="C25" s="19"/>
      <c r="D25" s="19"/>
      <c r="E25" s="19">
        <v>50</v>
      </c>
      <c r="F25" s="19"/>
      <c r="G25" s="19"/>
      <c r="H25" s="19"/>
      <c r="I25" s="19"/>
      <c r="J25" s="19"/>
      <c r="K25" s="19">
        <v>50</v>
      </c>
      <c r="L25" s="19"/>
      <c r="M25" s="19">
        <f t="shared" si="2"/>
        <v>100</v>
      </c>
      <c r="N25" s="31">
        <f t="shared" si="1"/>
        <v>10</v>
      </c>
      <c r="P25" s="18"/>
    </row>
    <row r="26" spans="1:16" ht="15.75" x14ac:dyDescent="0.25">
      <c r="A26" s="4"/>
      <c r="B26" s="13" t="s">
        <v>48</v>
      </c>
      <c r="C26" s="19"/>
      <c r="D26" s="19">
        <v>30</v>
      </c>
      <c r="E26" s="19">
        <v>30</v>
      </c>
      <c r="F26" s="19"/>
      <c r="G26" s="19">
        <v>30</v>
      </c>
      <c r="H26" s="19"/>
      <c r="I26" s="19">
        <v>30</v>
      </c>
      <c r="J26" s="19">
        <v>30</v>
      </c>
      <c r="K26" s="19"/>
      <c r="L26" s="19">
        <v>30</v>
      </c>
      <c r="M26" s="19">
        <f t="shared" si="2"/>
        <v>180</v>
      </c>
      <c r="N26" s="31">
        <f t="shared" si="1"/>
        <v>18</v>
      </c>
      <c r="P26" s="18"/>
    </row>
    <row r="27" spans="1:16" ht="15.75" x14ac:dyDescent="0.25">
      <c r="A27" s="4"/>
      <c r="B27" s="13" t="s">
        <v>49</v>
      </c>
      <c r="C27" s="19"/>
      <c r="D27" s="19">
        <v>30</v>
      </c>
      <c r="E27" s="19">
        <v>30</v>
      </c>
      <c r="F27" s="19"/>
      <c r="G27" s="19">
        <v>30</v>
      </c>
      <c r="H27" s="19"/>
      <c r="I27" s="19">
        <v>30</v>
      </c>
      <c r="J27" s="19">
        <v>30</v>
      </c>
      <c r="K27" s="19"/>
      <c r="L27" s="19">
        <v>30</v>
      </c>
      <c r="M27" s="19">
        <f t="shared" si="2"/>
        <v>180</v>
      </c>
      <c r="N27" s="31">
        <f t="shared" si="1"/>
        <v>18</v>
      </c>
      <c r="P27" s="18"/>
    </row>
    <row r="28" spans="1:16" ht="19.5" customHeight="1" x14ac:dyDescent="0.25">
      <c r="A28" s="4">
        <v>8</v>
      </c>
      <c r="B28" s="14" t="s">
        <v>10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>
        <f t="shared" si="0"/>
        <v>0</v>
      </c>
      <c r="N28" s="31">
        <f t="shared" si="1"/>
        <v>0</v>
      </c>
      <c r="P28" s="18"/>
    </row>
    <row r="29" spans="1:16" ht="19.5" customHeight="1" x14ac:dyDescent="0.25">
      <c r="A29" s="4"/>
      <c r="B29" s="13" t="s">
        <v>50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31">
        <f t="shared" si="1"/>
        <v>0</v>
      </c>
      <c r="P29" s="18"/>
    </row>
    <row r="30" spans="1:16" ht="19.5" customHeight="1" x14ac:dyDescent="0.25">
      <c r="A30" s="4"/>
      <c r="B30" s="13" t="s">
        <v>51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31">
        <f t="shared" si="1"/>
        <v>0</v>
      </c>
      <c r="P30" s="18"/>
    </row>
    <row r="31" spans="1:16" ht="19.5" customHeight="1" x14ac:dyDescent="0.25">
      <c r="A31" s="4"/>
      <c r="B31" s="13" t="s">
        <v>52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31">
        <f t="shared" si="1"/>
        <v>0</v>
      </c>
      <c r="P31" s="18"/>
    </row>
    <row r="32" spans="1:16" ht="19.5" customHeight="1" x14ac:dyDescent="0.25">
      <c r="A32" s="4"/>
      <c r="B32" s="13" t="s">
        <v>53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31">
        <f t="shared" si="1"/>
        <v>0</v>
      </c>
      <c r="P32" s="18"/>
    </row>
    <row r="33" spans="1:16" ht="19.5" customHeight="1" x14ac:dyDescent="0.25">
      <c r="A33" s="4"/>
      <c r="B33" s="13" t="s">
        <v>54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31">
        <f t="shared" si="1"/>
        <v>0</v>
      </c>
      <c r="P33" s="18"/>
    </row>
    <row r="34" spans="1:16" ht="19.5" customHeight="1" x14ac:dyDescent="0.25">
      <c r="A34" s="4"/>
      <c r="B34" s="13" t="s">
        <v>55</v>
      </c>
      <c r="C34" s="19"/>
      <c r="D34" s="19"/>
      <c r="E34" s="19"/>
      <c r="F34" s="19"/>
      <c r="G34" s="19"/>
      <c r="H34" s="19">
        <v>8</v>
      </c>
      <c r="I34" s="19"/>
      <c r="J34" s="19"/>
      <c r="K34" s="19"/>
      <c r="L34" s="19">
        <v>8</v>
      </c>
      <c r="M34" s="19">
        <f>SUM(C34:L34)</f>
        <v>16</v>
      </c>
      <c r="N34" s="31">
        <f t="shared" si="1"/>
        <v>1.6</v>
      </c>
      <c r="P34" s="18"/>
    </row>
    <row r="35" spans="1:16" ht="19.5" customHeight="1" x14ac:dyDescent="0.25">
      <c r="A35" s="4">
        <v>9</v>
      </c>
      <c r="B35" s="7" t="s">
        <v>9</v>
      </c>
      <c r="C35" s="19"/>
      <c r="D35" s="19">
        <v>20</v>
      </c>
      <c r="E35" s="19"/>
      <c r="F35" s="19"/>
      <c r="G35" s="19"/>
      <c r="H35" s="19"/>
      <c r="I35" s="19">
        <v>20</v>
      </c>
      <c r="J35" s="19"/>
      <c r="K35" s="19"/>
      <c r="L35" s="19"/>
      <c r="M35" s="19">
        <f t="shared" si="0"/>
        <v>40</v>
      </c>
      <c r="N35" s="31">
        <f t="shared" si="1"/>
        <v>4</v>
      </c>
      <c r="P35" s="18"/>
    </row>
    <row r="36" spans="1:16" ht="31.5" x14ac:dyDescent="0.25">
      <c r="A36" s="4">
        <v>10</v>
      </c>
      <c r="B36" s="7" t="s">
        <v>56</v>
      </c>
      <c r="C36" s="19"/>
      <c r="D36" s="19">
        <v>200</v>
      </c>
      <c r="E36" s="19"/>
      <c r="F36" s="19"/>
      <c r="G36" s="19"/>
      <c r="H36" s="19">
        <v>200</v>
      </c>
      <c r="I36" s="19"/>
      <c r="J36" s="19"/>
      <c r="K36" s="19"/>
      <c r="L36" s="19"/>
      <c r="M36" s="19">
        <f t="shared" ref="M36" si="3">SUM(C36:L36)</f>
        <v>400</v>
      </c>
      <c r="N36" s="31">
        <f t="shared" si="1"/>
        <v>40</v>
      </c>
      <c r="P36" s="18"/>
    </row>
    <row r="37" spans="1:16" ht="19.5" customHeight="1" x14ac:dyDescent="0.25">
      <c r="A37" s="4">
        <v>11</v>
      </c>
      <c r="B37" s="7" t="s">
        <v>70</v>
      </c>
      <c r="C37" s="19">
        <v>32</v>
      </c>
      <c r="D37" s="19">
        <v>37</v>
      </c>
      <c r="E37" s="19">
        <v>32</v>
      </c>
      <c r="F37" s="19">
        <v>32</v>
      </c>
      <c r="G37" s="19">
        <v>38</v>
      </c>
      <c r="H37" s="19">
        <v>32</v>
      </c>
      <c r="I37" s="19">
        <v>52</v>
      </c>
      <c r="J37" s="19">
        <v>32</v>
      </c>
      <c r="K37" s="19">
        <v>32</v>
      </c>
      <c r="L37" s="19">
        <v>74</v>
      </c>
      <c r="M37" s="19">
        <f t="shared" si="0"/>
        <v>393</v>
      </c>
      <c r="N37" s="31">
        <f t="shared" si="1"/>
        <v>39.299999999999997</v>
      </c>
      <c r="P37" s="18"/>
    </row>
    <row r="38" spans="1:16" ht="19.5" customHeight="1" x14ac:dyDescent="0.25">
      <c r="A38" s="4">
        <v>12</v>
      </c>
      <c r="B38" s="7" t="s">
        <v>57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>
        <f t="shared" ref="M38" si="4">SUM(C38:L38)</f>
        <v>0</v>
      </c>
      <c r="N38" s="31">
        <f t="shared" si="1"/>
        <v>0</v>
      </c>
      <c r="P38" s="18"/>
    </row>
    <row r="39" spans="1:16" ht="31.5" x14ac:dyDescent="0.25">
      <c r="A39" s="4">
        <v>13</v>
      </c>
      <c r="B39" s="7" t="s">
        <v>58</v>
      </c>
      <c r="C39" s="19"/>
      <c r="D39" s="19"/>
      <c r="E39" s="19">
        <v>72</v>
      </c>
      <c r="F39" s="19"/>
      <c r="G39" s="19"/>
      <c r="H39" s="19"/>
      <c r="I39" s="19"/>
      <c r="J39" s="19">
        <v>70</v>
      </c>
      <c r="K39" s="19"/>
      <c r="L39" s="19"/>
      <c r="M39" s="19">
        <f t="shared" si="0"/>
        <v>142</v>
      </c>
      <c r="N39" s="31">
        <f t="shared" si="1"/>
        <v>14.2</v>
      </c>
      <c r="P39" s="18"/>
    </row>
    <row r="40" spans="1:16" ht="31.5" x14ac:dyDescent="0.25">
      <c r="A40" s="4">
        <v>14</v>
      </c>
      <c r="B40" s="7" t="s">
        <v>59</v>
      </c>
      <c r="C40" s="19"/>
      <c r="D40" s="19"/>
      <c r="E40" s="19"/>
      <c r="F40" s="19"/>
      <c r="G40" s="19">
        <v>12.5</v>
      </c>
      <c r="H40" s="19"/>
      <c r="I40" s="19"/>
      <c r="J40" s="19"/>
      <c r="K40" s="19">
        <v>37</v>
      </c>
      <c r="L40" s="19">
        <v>12.5</v>
      </c>
      <c r="M40" s="19">
        <f t="shared" si="0"/>
        <v>62</v>
      </c>
      <c r="N40" s="31">
        <f t="shared" si="1"/>
        <v>6.2</v>
      </c>
      <c r="P40" s="18"/>
    </row>
    <row r="41" spans="1:16" ht="19.5" customHeight="1" x14ac:dyDescent="0.25">
      <c r="A41" s="4">
        <v>15</v>
      </c>
      <c r="B41" s="7" t="s">
        <v>65</v>
      </c>
      <c r="C41" s="19">
        <v>260</v>
      </c>
      <c r="D41" s="19"/>
      <c r="E41" s="19"/>
      <c r="F41" s="19"/>
      <c r="G41" s="19"/>
      <c r="H41" s="19">
        <v>200</v>
      </c>
      <c r="I41" s="19"/>
      <c r="J41" s="19"/>
      <c r="K41" s="19"/>
      <c r="L41" s="19"/>
      <c r="M41" s="19">
        <f t="shared" si="0"/>
        <v>460</v>
      </c>
      <c r="N41" s="31">
        <f t="shared" si="1"/>
        <v>46</v>
      </c>
      <c r="P41" s="18"/>
    </row>
    <row r="42" spans="1:16" ht="19.5" customHeight="1" x14ac:dyDescent="0.25">
      <c r="A42" s="4">
        <v>16</v>
      </c>
      <c r="B42" s="7" t="s">
        <v>66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>
        <f t="shared" ref="M42" si="5">SUM(C42:L42)</f>
        <v>0</v>
      </c>
      <c r="N42" s="31">
        <f t="shared" si="1"/>
        <v>0</v>
      </c>
      <c r="P42" s="18"/>
    </row>
    <row r="43" spans="1:16" ht="19.5" customHeight="1" x14ac:dyDescent="0.25">
      <c r="A43" s="4">
        <v>17</v>
      </c>
      <c r="B43" s="7" t="s">
        <v>67</v>
      </c>
      <c r="C43" s="19"/>
      <c r="D43" s="19"/>
      <c r="E43" s="19"/>
      <c r="F43" s="19">
        <v>102</v>
      </c>
      <c r="G43" s="19"/>
      <c r="H43" s="19"/>
      <c r="I43" s="19"/>
      <c r="J43" s="19"/>
      <c r="K43" s="19">
        <v>102</v>
      </c>
      <c r="L43" s="19"/>
      <c r="M43" s="19">
        <f t="shared" si="0"/>
        <v>204</v>
      </c>
      <c r="N43" s="31">
        <f t="shared" si="1"/>
        <v>20.399999999999999</v>
      </c>
      <c r="P43" s="18"/>
    </row>
    <row r="44" spans="1:16" ht="19.5" customHeight="1" x14ac:dyDescent="0.25">
      <c r="A44" s="4">
        <v>18</v>
      </c>
      <c r="B44" s="7" t="s">
        <v>15</v>
      </c>
      <c r="C44" s="19"/>
      <c r="D44" s="19"/>
      <c r="E44" s="19"/>
      <c r="F44" s="19"/>
      <c r="G44" s="19"/>
      <c r="H44" s="19">
        <v>20</v>
      </c>
      <c r="I44" s="19"/>
      <c r="J44" s="19"/>
      <c r="K44" s="19"/>
      <c r="L44" s="19"/>
      <c r="M44" s="19">
        <f>SUM(C44:L44)</f>
        <v>20</v>
      </c>
      <c r="N44" s="31">
        <f t="shared" si="1"/>
        <v>2</v>
      </c>
      <c r="P44" s="18"/>
    </row>
    <row r="45" spans="1:16" ht="19.5" customHeight="1" x14ac:dyDescent="0.25">
      <c r="A45" s="4">
        <v>19</v>
      </c>
      <c r="B45" s="7" t="s">
        <v>4</v>
      </c>
      <c r="C45" s="19"/>
      <c r="D45" s="19"/>
      <c r="E45" s="19"/>
      <c r="F45" s="19">
        <v>20</v>
      </c>
      <c r="G45" s="19"/>
      <c r="H45" s="19"/>
      <c r="I45" s="19"/>
      <c r="J45" s="19"/>
      <c r="K45" s="19">
        <v>20</v>
      </c>
      <c r="L45" s="19"/>
      <c r="M45" s="19">
        <f t="shared" si="0"/>
        <v>40</v>
      </c>
      <c r="N45" s="31">
        <f t="shared" si="1"/>
        <v>4</v>
      </c>
      <c r="P45" s="18"/>
    </row>
    <row r="46" spans="1:16" ht="19.5" customHeight="1" x14ac:dyDescent="0.25">
      <c r="A46" s="4">
        <v>20</v>
      </c>
      <c r="B46" s="7" t="s">
        <v>14</v>
      </c>
      <c r="C46" s="19">
        <v>20</v>
      </c>
      <c r="D46" s="19">
        <v>6</v>
      </c>
      <c r="E46" s="19">
        <v>6.3</v>
      </c>
      <c r="F46" s="19"/>
      <c r="G46" s="19">
        <v>6.3</v>
      </c>
      <c r="H46" s="19">
        <v>10</v>
      </c>
      <c r="I46" s="19"/>
      <c r="J46" s="19"/>
      <c r="K46" s="19"/>
      <c r="L46" s="19">
        <v>6.3</v>
      </c>
      <c r="M46" s="19">
        <f t="shared" si="0"/>
        <v>54.899999999999991</v>
      </c>
      <c r="N46" s="31">
        <f t="shared" si="1"/>
        <v>5.4899999999999993</v>
      </c>
      <c r="P46" s="18"/>
    </row>
    <row r="47" spans="1:16" ht="19.5" customHeight="1" x14ac:dyDescent="0.25">
      <c r="A47" s="4">
        <v>21</v>
      </c>
      <c r="B47" s="7" t="s">
        <v>5</v>
      </c>
      <c r="C47" s="19">
        <v>5</v>
      </c>
      <c r="D47" s="19">
        <v>5</v>
      </c>
      <c r="E47" s="19">
        <v>10</v>
      </c>
      <c r="F47" s="19">
        <v>6</v>
      </c>
      <c r="G47" s="19">
        <v>6</v>
      </c>
      <c r="H47" s="19">
        <v>5</v>
      </c>
      <c r="I47" s="19">
        <v>15</v>
      </c>
      <c r="J47" s="19">
        <v>11</v>
      </c>
      <c r="K47" s="19">
        <v>6</v>
      </c>
      <c r="L47" s="19">
        <v>8.5</v>
      </c>
      <c r="M47" s="19">
        <f t="shared" si="0"/>
        <v>77.5</v>
      </c>
      <c r="N47" s="31">
        <f t="shared" si="1"/>
        <v>7.75</v>
      </c>
      <c r="P47" s="18"/>
    </row>
    <row r="48" spans="1:16" ht="19.5" customHeight="1" x14ac:dyDescent="0.25">
      <c r="A48" s="4">
        <v>22</v>
      </c>
      <c r="B48" s="7" t="s">
        <v>60</v>
      </c>
      <c r="C48" s="19"/>
      <c r="D48" s="19"/>
      <c r="E48" s="19"/>
      <c r="F48" s="19">
        <v>25</v>
      </c>
      <c r="G48" s="19"/>
      <c r="H48" s="19"/>
      <c r="I48" s="19"/>
      <c r="J48" s="19"/>
      <c r="K48" s="19">
        <v>25</v>
      </c>
      <c r="L48" s="19"/>
      <c r="M48" s="19">
        <f t="shared" si="0"/>
        <v>50</v>
      </c>
      <c r="N48" s="31">
        <f t="shared" si="1"/>
        <v>5</v>
      </c>
      <c r="P48" s="18"/>
    </row>
    <row r="49" spans="1:16" ht="19.5" customHeight="1" x14ac:dyDescent="0.25">
      <c r="A49" s="4">
        <v>23</v>
      </c>
      <c r="B49" s="7" t="s">
        <v>68</v>
      </c>
      <c r="C49" s="19">
        <v>15</v>
      </c>
      <c r="D49" s="19">
        <v>20</v>
      </c>
      <c r="E49" s="19">
        <v>15</v>
      </c>
      <c r="F49" s="19">
        <v>33</v>
      </c>
      <c r="G49" s="19">
        <v>15</v>
      </c>
      <c r="H49" s="19">
        <v>15</v>
      </c>
      <c r="I49" s="19">
        <v>20</v>
      </c>
      <c r="J49" s="19">
        <v>15</v>
      </c>
      <c r="K49" s="19">
        <v>33</v>
      </c>
      <c r="L49" s="19">
        <v>15</v>
      </c>
      <c r="M49" s="19">
        <f t="shared" si="0"/>
        <v>196</v>
      </c>
      <c r="N49" s="31">
        <f t="shared" si="1"/>
        <v>19.600000000000001</v>
      </c>
      <c r="P49" s="18"/>
    </row>
    <row r="50" spans="1:16" ht="19.5" customHeight="1" x14ac:dyDescent="0.25">
      <c r="A50" s="4">
        <v>24</v>
      </c>
      <c r="B50" s="7" t="s">
        <v>7</v>
      </c>
      <c r="C50" s="19"/>
      <c r="D50" s="19"/>
      <c r="E50" s="19"/>
      <c r="F50" s="19">
        <v>40</v>
      </c>
      <c r="G50" s="19"/>
      <c r="H50" s="19"/>
      <c r="I50" s="19"/>
      <c r="J50" s="19"/>
      <c r="K50" s="19">
        <v>40</v>
      </c>
      <c r="L50" s="19"/>
      <c r="M50" s="19">
        <f t="shared" si="0"/>
        <v>80</v>
      </c>
      <c r="N50" s="31">
        <f t="shared" si="1"/>
        <v>8</v>
      </c>
      <c r="P50" s="18"/>
    </row>
    <row r="51" spans="1:16" ht="19.5" customHeight="1" x14ac:dyDescent="0.25">
      <c r="A51" s="4">
        <v>25</v>
      </c>
      <c r="B51" s="7" t="s">
        <v>8</v>
      </c>
      <c r="C51" s="19">
        <v>1</v>
      </c>
      <c r="D51" s="19"/>
      <c r="E51" s="19">
        <v>1</v>
      </c>
      <c r="F51" s="19">
        <v>1</v>
      </c>
      <c r="G51" s="19"/>
      <c r="H51" s="19">
        <v>1</v>
      </c>
      <c r="I51" s="19"/>
      <c r="J51" s="19"/>
      <c r="K51" s="19">
        <v>1</v>
      </c>
      <c r="L51" s="19">
        <v>1</v>
      </c>
      <c r="M51" s="19">
        <f t="shared" si="0"/>
        <v>6</v>
      </c>
      <c r="N51" s="31">
        <f t="shared" si="1"/>
        <v>0.6</v>
      </c>
      <c r="P51" s="18"/>
    </row>
    <row r="52" spans="1:16" ht="19.5" customHeight="1" x14ac:dyDescent="0.25">
      <c r="A52" s="4">
        <v>26</v>
      </c>
      <c r="B52" s="7" t="s">
        <v>16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>
        <f>SUM(C52:L52)</f>
        <v>0</v>
      </c>
      <c r="N52" s="31">
        <f t="shared" si="1"/>
        <v>0</v>
      </c>
      <c r="P52" s="18"/>
    </row>
    <row r="53" spans="1:16" ht="19.5" customHeight="1" x14ac:dyDescent="0.25">
      <c r="A53" s="4">
        <v>27</v>
      </c>
      <c r="B53" s="7" t="s">
        <v>17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>
        <f>SUM(C53:L53)</f>
        <v>0</v>
      </c>
      <c r="N53" s="31">
        <f t="shared" si="1"/>
        <v>0</v>
      </c>
      <c r="P53" s="18"/>
    </row>
    <row r="54" spans="1:16" ht="19.5" customHeight="1" x14ac:dyDescent="0.25">
      <c r="A54" s="4">
        <v>28</v>
      </c>
      <c r="B54" s="7" t="s">
        <v>61</v>
      </c>
      <c r="C54" s="20">
        <v>0.04</v>
      </c>
      <c r="D54" s="20">
        <v>0.04</v>
      </c>
      <c r="E54" s="20">
        <v>0.04</v>
      </c>
      <c r="F54" s="20">
        <v>0.04</v>
      </c>
      <c r="G54" s="20">
        <v>0.04</v>
      </c>
      <c r="H54" s="20">
        <v>0.04</v>
      </c>
      <c r="I54" s="20">
        <v>0.04</v>
      </c>
      <c r="J54" s="20">
        <v>0.04</v>
      </c>
      <c r="K54" s="20">
        <v>0.04</v>
      </c>
      <c r="L54" s="20">
        <v>0.04</v>
      </c>
      <c r="M54" s="19">
        <f t="shared" ref="M54:M55" si="6">SUM(C54:L54)</f>
        <v>0.39999999999999997</v>
      </c>
      <c r="N54" s="31">
        <f t="shared" si="1"/>
        <v>3.9999999999999994E-2</v>
      </c>
      <c r="P54" s="20"/>
    </row>
    <row r="55" spans="1:16" ht="19.5" customHeight="1" x14ac:dyDescent="0.25">
      <c r="A55" s="4">
        <v>29</v>
      </c>
      <c r="B55" s="7" t="s">
        <v>62</v>
      </c>
      <c r="C55" s="19"/>
      <c r="D55" s="19"/>
      <c r="E55" s="19"/>
      <c r="F55" s="19"/>
      <c r="G55" s="19"/>
      <c r="H55" s="19"/>
      <c r="I55" s="19"/>
      <c r="J55" s="19">
        <v>2.4</v>
      </c>
      <c r="K55" s="19"/>
      <c r="L55" s="19"/>
      <c r="M55" s="19">
        <f t="shared" si="6"/>
        <v>2.4</v>
      </c>
      <c r="N55" s="31">
        <f t="shared" si="1"/>
        <v>0.24</v>
      </c>
      <c r="P55" s="18"/>
    </row>
    <row r="56" spans="1:16" ht="19.5" customHeight="1" x14ac:dyDescent="0.25">
      <c r="A56" s="4">
        <v>30</v>
      </c>
      <c r="B56" s="7" t="s">
        <v>69</v>
      </c>
      <c r="C56" s="19">
        <v>0.6</v>
      </c>
      <c r="D56" s="19">
        <v>0.6</v>
      </c>
      <c r="E56" s="19">
        <v>0.6</v>
      </c>
      <c r="F56" s="19">
        <v>0.6</v>
      </c>
      <c r="G56" s="19">
        <v>0.6</v>
      </c>
      <c r="H56" s="19">
        <v>0.6</v>
      </c>
      <c r="I56" s="19">
        <v>0.6</v>
      </c>
      <c r="J56" s="19">
        <v>0.6</v>
      </c>
      <c r="K56" s="19">
        <v>0.6</v>
      </c>
      <c r="L56" s="19">
        <v>0.6</v>
      </c>
      <c r="M56" s="19">
        <f>SUM(C56:L56)</f>
        <v>5.9999999999999991</v>
      </c>
      <c r="N56" s="31">
        <f t="shared" si="1"/>
        <v>0.59999999999999987</v>
      </c>
      <c r="P56" s="19"/>
    </row>
    <row r="57" spans="1:16" ht="19.5" customHeight="1" x14ac:dyDescent="0.25">
      <c r="A57" s="4">
        <v>31</v>
      </c>
      <c r="B57" s="7" t="s">
        <v>63</v>
      </c>
      <c r="C57" s="19">
        <v>0.4</v>
      </c>
      <c r="D57" s="19">
        <v>0.4</v>
      </c>
      <c r="E57" s="19">
        <v>0.4</v>
      </c>
      <c r="F57" s="19">
        <v>0.4</v>
      </c>
      <c r="G57" s="19">
        <v>0.4</v>
      </c>
      <c r="H57" s="19">
        <v>0.4</v>
      </c>
      <c r="I57" s="19">
        <v>0.4</v>
      </c>
      <c r="J57" s="19">
        <v>0.4</v>
      </c>
      <c r="K57" s="19">
        <v>0.4</v>
      </c>
      <c r="L57" s="19">
        <v>0.4</v>
      </c>
      <c r="M57" s="19">
        <f t="shared" si="0"/>
        <v>3.9999999999999996</v>
      </c>
      <c r="N57" s="31">
        <f t="shared" si="1"/>
        <v>0.39999999999999997</v>
      </c>
      <c r="P57" s="19"/>
    </row>
    <row r="58" spans="1:16" ht="22.5" customHeight="1" x14ac:dyDescent="0.25">
      <c r="B58" s="10" t="s">
        <v>32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3"/>
      <c r="N58" s="34">
        <f>SUM(N7:N57)</f>
        <v>502.68500000000006</v>
      </c>
    </row>
    <row r="60" spans="1:16" ht="37.5" customHeight="1" x14ac:dyDescent="0.25">
      <c r="B60" s="7" t="s">
        <v>74</v>
      </c>
      <c r="C60" s="16">
        <v>0</v>
      </c>
    </row>
    <row r="61" spans="1:16" ht="33.75" customHeight="1" x14ac:dyDescent="0.25">
      <c r="B61" s="7" t="s">
        <v>73</v>
      </c>
      <c r="C61" s="16">
        <v>0</v>
      </c>
    </row>
    <row r="62" spans="1:16" ht="15.75" x14ac:dyDescent="0.25">
      <c r="B62" s="15" t="s">
        <v>71</v>
      </c>
      <c r="C62" s="16">
        <v>0</v>
      </c>
    </row>
    <row r="63" spans="1:16" ht="15.75" x14ac:dyDescent="0.25">
      <c r="B63" s="15" t="s">
        <v>72</v>
      </c>
      <c r="C63" s="16">
        <v>0</v>
      </c>
    </row>
    <row r="66" spans="2:2" x14ac:dyDescent="0.25">
      <c r="B66" s="17"/>
    </row>
  </sheetData>
  <mergeCells count="6">
    <mergeCell ref="B2:N2"/>
    <mergeCell ref="B6:M6"/>
    <mergeCell ref="N4:N5"/>
    <mergeCell ref="B4:B5"/>
    <mergeCell ref="C4:L4"/>
    <mergeCell ref="M4:M5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8" fitToHeight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Лист1!_Hlk99779280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Оксана</cp:lastModifiedBy>
  <cp:lastPrinted>2023-07-21T02:16:20Z</cp:lastPrinted>
  <dcterms:created xsi:type="dcterms:W3CDTF">2015-06-05T18:19:34Z</dcterms:created>
  <dcterms:modified xsi:type="dcterms:W3CDTF">2023-07-21T13:50:56Z</dcterms:modified>
</cp:coreProperties>
</file>