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\МЕНЮ САЙТ ШКОЛА С ЯНВАРЬ 2025\МАРТ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13" i="1" l="1"/>
  <c r="I13" i="1"/>
  <c r="H13" i="1"/>
  <c r="G13" i="1"/>
  <c r="F11" i="1"/>
  <c r="B23" i="1" l="1"/>
  <c r="A23" i="1"/>
  <c r="L22" i="1"/>
  <c r="J22" i="1"/>
  <c r="I22" i="1"/>
  <c r="I23" i="1" s="1"/>
  <c r="H22" i="1"/>
  <c r="H23" i="1" s="1"/>
  <c r="G22" i="1"/>
  <c r="G23" i="1" s="1"/>
  <c r="F22" i="1"/>
  <c r="B14" i="1"/>
  <c r="A14" i="1"/>
  <c r="L13" i="1"/>
  <c r="L23" i="1" l="1"/>
  <c r="F23" i="1"/>
  <c r="J23" i="1"/>
</calcChain>
</file>

<file path=xl/sharedStrings.xml><?xml version="1.0" encoding="utf-8"?>
<sst xmlns="http://schemas.openxmlformats.org/spreadsheetml/2006/main" count="60" uniqueCount="53">
  <si>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</si>
  <si>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</si>
  <si>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</si>
  <si>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</si>
  <si>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</si>
  <si>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</si>
  <si>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</si>
  <si>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</si>
  <si>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</si>
  <si>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</si>
  <si>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</si>
  <si>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</si>
  <si>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</si>
  <si>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</si>
  <si>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</si>
  <si>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</si>
  <si>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</si>
  <si>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</si>
  <si>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</si>
  <si>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</si>
  <si>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</si>
  <si>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</si>
  <si>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</si>
  <si>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</si>
  <si>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</si>
  <si>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</si>
  <si>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</si>
  <si>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</si>
  <si>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</si>
  <si>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</si>
  <si>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</si>
  <si>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</si>
  <si>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</si>
  <si>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</si>
  <si>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</si>
  <si>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</si>
  <si>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</si>
  <si>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</si>
  <si>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</si>
  <si>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</si>
  <si>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 xml:space="preserve">овз </t>
  </si>
  <si>
    <t>219/184</t>
  </si>
  <si>
    <t>Макароные изделия отварные</t>
  </si>
  <si>
    <t xml:space="preserve">МБОУ СОШ №19 </t>
  </si>
  <si>
    <t>Долматов О.А.</t>
  </si>
  <si>
    <t>Котлеты или биточки рыбные/ или котлеты, биточки, шницели  с соусом</t>
  </si>
  <si>
    <t>541/658/824</t>
  </si>
  <si>
    <t>Хлеб пшеничный</t>
  </si>
  <si>
    <t>Компот из смеси сухофруктов</t>
  </si>
  <si>
    <t>Хлеб пшеничный/ржаной (30/20)</t>
  </si>
  <si>
    <t>Овощи  свежие порциями по сезону</t>
  </si>
  <si>
    <t>таб.32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</si>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</sst>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0"/>
      <name val="Arial"/>
      <family val="2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4" fillId="0" borderId="11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Border="1"/>
    <xf numFmtId="0" fontId="4" fillId="0" borderId="2" xfId="0" applyFont="1" applyBorder="1"/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25" xfId="0" applyFont="1" applyBorder="1"/>
    <xf numFmtId="0" fontId="4" fillId="2" borderId="3" xfId="0" applyFont="1" applyFill="1" applyBorder="1" applyProtection="1"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5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 wrapText="1"/>
    </xf>
    <xf numFmtId="0" fontId="12" fillId="4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8" xfId="0" applyFont="1" applyBorder="1"/>
    <xf numFmtId="0" fontId="3" fillId="0" borderId="9" xfId="0" applyFont="1" applyBorder="1" applyAlignment="1">
      <alignment horizontal="center" vertical="top" wrapText="1"/>
    </xf>
    <xf numFmtId="0" fontId="8" fillId="0" borderId="25" xfId="0" applyFont="1" applyBorder="1" applyAlignment="1" applyProtection="1">
      <alignment horizontal="right"/>
      <protection locked="0"/>
    </xf>
    <xf numFmtId="0" fontId="3" fillId="0" borderId="29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>
      <alignment horizontal="center"/>
    </xf>
    <xf numFmtId="0" fontId="11" fillId="0" borderId="11" xfId="0" applyFont="1" applyBorder="1"/>
    <xf numFmtId="0" fontId="12" fillId="0" borderId="22" xfId="0" applyFont="1" applyBorder="1" applyAlignment="1">
      <alignment horizontal="left" vertical="top" wrapText="1"/>
    </xf>
    <xf numFmtId="0" fontId="12" fillId="2" borderId="12" xfId="0" applyFont="1" applyFill="1" applyBorder="1" applyAlignment="1" applyProtection="1">
      <alignment horizontal="left" vertical="top" wrapText="1"/>
      <protection locked="0"/>
    </xf>
    <xf numFmtId="0" fontId="12" fillId="0" borderId="34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12" fillId="4" borderId="37" xfId="0" applyFont="1" applyFill="1" applyBorder="1" applyAlignment="1">
      <alignment horizontal="left" vertical="top" wrapText="1"/>
    </xf>
    <xf numFmtId="0" fontId="3" fillId="0" borderId="19" xfId="0" applyFont="1" applyBorder="1"/>
    <xf numFmtId="0" fontId="3" fillId="2" borderId="20" xfId="0" applyFont="1" applyFill="1" applyBorder="1" applyProtection="1">
      <protection locked="0"/>
    </xf>
    <xf numFmtId="0" fontId="3" fillId="0" borderId="20" xfId="0" applyFont="1" applyBorder="1"/>
    <xf numFmtId="0" fontId="3" fillId="2" borderId="16" xfId="0" applyFont="1" applyFill="1" applyBorder="1" applyProtection="1">
      <protection locked="0"/>
    </xf>
    <xf numFmtId="0" fontId="14" fillId="0" borderId="8" xfId="0" applyFont="1" applyBorder="1" applyAlignment="1" applyProtection="1">
      <alignment horizontal="right"/>
      <protection locked="0"/>
    </xf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0" fontId="12" fillId="5" borderId="2" xfId="0" applyFont="1" applyFill="1" applyBorder="1"/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12" fillId="0" borderId="25" xfId="0" applyFont="1" applyBorder="1" applyAlignment="1">
      <alignment horizontal="center" vertical="top" wrapText="1"/>
    </xf>
    <xf numFmtId="0" fontId="12" fillId="0" borderId="29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left" vertical="top" wrapText="1"/>
    </xf>
    <xf numFmtId="0" fontId="15" fillId="0" borderId="36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left" vertical="top" wrapText="1"/>
    </xf>
    <xf numFmtId="1" fontId="15" fillId="0" borderId="38" xfId="0" applyNumberFormat="1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3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2" fillId="2" borderId="15" xfId="0" applyFont="1" applyFill="1" applyBorder="1" applyAlignment="1" applyProtection="1">
      <alignment vertical="top" wrapText="1"/>
      <protection locked="0"/>
    </xf>
    <xf numFmtId="0" fontId="12" fillId="0" borderId="8" xfId="0" applyFont="1" applyBorder="1" applyAlignment="1">
      <alignment vertical="top" wrapText="1"/>
    </xf>
    <xf numFmtId="0" fontId="12" fillId="0" borderId="38" xfId="0" applyFont="1" applyBorder="1" applyAlignment="1">
      <alignment horizontal="lef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3" xfId="0" applyFont="1" applyFill="1" applyBorder="1" applyAlignment="1" applyProtection="1">
      <alignment vertical="top" wrapText="1"/>
      <protection locked="0"/>
    </xf>
    <xf numFmtId="0" fontId="12" fillId="0" borderId="25" xfId="0" applyFont="1" applyBorder="1" applyAlignment="1">
      <alignment vertical="top" wrapText="1"/>
    </xf>
    <xf numFmtId="0" fontId="12" fillId="3" borderId="8" xfId="0" applyFont="1" applyFill="1" applyBorder="1" applyAlignment="1">
      <alignment vertical="top" wrapText="1"/>
    </xf>
    <xf numFmtId="0" fontId="12" fillId="3" borderId="8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/>
    </xf>
    <xf numFmtId="1" fontId="12" fillId="4" borderId="20" xfId="0" applyNumberFormat="1" applyFont="1" applyFill="1" applyBorder="1" applyAlignment="1" applyProtection="1">
      <alignment horizontal="left" vertical="top" wrapText="1"/>
      <protection locked="0"/>
    </xf>
    <xf numFmtId="1" fontId="12" fillId="4" borderId="20" xfId="0" applyNumberFormat="1" applyFont="1" applyFill="1" applyBorder="1" applyAlignment="1" applyProtection="1">
      <alignment horizontal="left" vertical="top"/>
      <protection locked="0"/>
    </xf>
    <xf numFmtId="0" fontId="12" fillId="5" borderId="16" xfId="0" applyFont="1" applyFill="1" applyBorder="1" applyAlignment="1">
      <alignment horizontal="left"/>
    </xf>
    <xf numFmtId="0" fontId="7" fillId="5" borderId="26" xfId="0" applyFont="1" applyFill="1" applyBorder="1" applyAlignment="1">
      <alignment horizontal="left"/>
    </xf>
    <xf numFmtId="0" fontId="12" fillId="2" borderId="3" xfId="0" applyFont="1" applyFill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>
      <alignment horizontal="left" vertical="top" wrapText="1"/>
    </xf>
    <xf numFmtId="1" fontId="12" fillId="0" borderId="22" xfId="0" applyNumberFormat="1" applyFont="1" applyBorder="1" applyAlignment="1">
      <alignment horizontal="left" vertical="top" wrapText="1"/>
    </xf>
    <xf numFmtId="1" fontId="12" fillId="0" borderId="17" xfId="0" applyNumberFormat="1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9" fillId="3" borderId="30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4" t="s">
        <v>6</v>
      </c>
      <c r="B1" s="5"/>
      <c r="C1" s="100" t="s">
        <v>43</v>
      </c>
      <c r="D1" s="101"/>
      <c r="E1" s="101"/>
      <c r="F1" s="9" t="s">
        <v>39</v>
      </c>
      <c r="G1" s="5" t="s">
        <v>15</v>
      </c>
      <c r="H1" s="102" t="s">
        <v>37</v>
      </c>
      <c r="I1" s="102"/>
      <c r="J1" s="102"/>
      <c r="K1" s="102"/>
      <c r="L1" s="3"/>
    </row>
    <row r="2" spans="1:12" ht="18" x14ac:dyDescent="0.2">
      <c r="A2" s="6" t="s">
        <v>5</v>
      </c>
      <c r="B2" s="5"/>
      <c r="C2" s="5"/>
      <c r="D2" s="4"/>
      <c r="E2" s="5"/>
      <c r="F2" s="3"/>
      <c r="G2" s="5" t="s">
        <v>16</v>
      </c>
      <c r="H2" s="102" t="s">
        <v>44</v>
      </c>
      <c r="I2" s="102"/>
      <c r="J2" s="102"/>
      <c r="K2" s="102"/>
      <c r="L2" s="3"/>
    </row>
    <row r="3" spans="1:12" ht="17.25" customHeight="1" x14ac:dyDescent="0.2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3</v>
      </c>
      <c r="I3" s="11">
        <v>4</v>
      </c>
      <c r="J3" s="12">
        <v>2025</v>
      </c>
      <c r="K3" s="13"/>
      <c r="L3" s="3"/>
    </row>
    <row r="4" spans="1:12" ht="13.5" thickBot="1" x14ac:dyDescent="0.25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4.5" thickBot="1" x14ac:dyDescent="0.25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23.25" thickBot="1" x14ac:dyDescent="0.3">
      <c r="A6" s="25">
        <v>1</v>
      </c>
      <c r="B6" s="17">
        <v>4</v>
      </c>
      <c r="C6" s="18" t="s">
        <v>18</v>
      </c>
      <c r="D6" s="54" t="s">
        <v>19</v>
      </c>
      <c r="E6" s="71" t="s">
        <v>45</v>
      </c>
      <c r="F6" s="91">
        <v>100</v>
      </c>
      <c r="G6" s="51">
        <v>6.84</v>
      </c>
      <c r="H6" s="51">
        <v>12.2</v>
      </c>
      <c r="I6" s="51">
        <v>13.93</v>
      </c>
      <c r="J6" s="31">
        <v>205</v>
      </c>
      <c r="K6" s="72" t="s">
        <v>46</v>
      </c>
      <c r="L6" s="19">
        <v>90</v>
      </c>
    </row>
    <row r="7" spans="1:12" ht="15.75" thickBot="1" x14ac:dyDescent="0.3">
      <c r="A7" s="25"/>
      <c r="B7" s="17"/>
      <c r="C7" s="20"/>
      <c r="D7" s="55" t="s">
        <v>19</v>
      </c>
      <c r="E7" s="80" t="s">
        <v>42</v>
      </c>
      <c r="F7" s="92">
        <v>180</v>
      </c>
      <c r="G7" s="52">
        <v>5.0999999999999996</v>
      </c>
      <c r="H7" s="52">
        <v>4.8</v>
      </c>
      <c r="I7" s="52">
        <v>25.3</v>
      </c>
      <c r="J7" s="53">
        <v>247</v>
      </c>
      <c r="K7" s="32">
        <v>753</v>
      </c>
      <c r="L7" s="30"/>
    </row>
    <row r="8" spans="1:12" ht="15.75" thickBot="1" x14ac:dyDescent="0.3">
      <c r="A8" s="25"/>
      <c r="B8" s="17"/>
      <c r="C8" s="20"/>
      <c r="D8" s="56" t="s">
        <v>20</v>
      </c>
      <c r="E8" s="77" t="s">
        <v>48</v>
      </c>
      <c r="F8" s="93">
        <v>200</v>
      </c>
      <c r="G8" s="34">
        <v>2.25</v>
      </c>
      <c r="H8" s="34">
        <v>0.2</v>
      </c>
      <c r="I8" s="34">
        <v>15</v>
      </c>
      <c r="J8" s="35">
        <v>124</v>
      </c>
      <c r="K8" s="34">
        <v>933</v>
      </c>
      <c r="L8" s="30"/>
    </row>
    <row r="9" spans="1:12" ht="15.75" thickBot="1" x14ac:dyDescent="0.3">
      <c r="A9" s="25"/>
      <c r="B9" s="17"/>
      <c r="C9" s="20"/>
      <c r="D9" s="56" t="s">
        <v>21</v>
      </c>
      <c r="E9" s="73" t="s">
        <v>47</v>
      </c>
      <c r="F9" s="74">
        <v>60</v>
      </c>
      <c r="G9" s="75">
        <v>2.25</v>
      </c>
      <c r="H9" s="75">
        <v>0.2</v>
      </c>
      <c r="I9" s="75">
        <v>15</v>
      </c>
      <c r="J9" s="76">
        <v>71</v>
      </c>
      <c r="K9" s="73" t="s">
        <v>38</v>
      </c>
      <c r="L9" s="30"/>
    </row>
    <row r="10" spans="1:12" ht="15.75" thickBot="1" x14ac:dyDescent="0.3">
      <c r="A10" s="25"/>
      <c r="B10" s="17"/>
      <c r="C10" s="20"/>
      <c r="D10" s="56" t="s">
        <v>22</v>
      </c>
      <c r="E10" s="81"/>
      <c r="F10" s="94"/>
      <c r="G10" s="32"/>
      <c r="H10" s="32"/>
      <c r="I10" s="32"/>
      <c r="J10" s="33"/>
      <c r="K10" s="32"/>
      <c r="L10" s="30"/>
    </row>
    <row r="11" spans="1:12" ht="15.75" thickBot="1" x14ac:dyDescent="0.3">
      <c r="A11" s="25"/>
      <c r="B11" s="17"/>
      <c r="C11" s="20"/>
      <c r="D11" s="55"/>
      <c r="E11" s="82"/>
      <c r="F11" s="95">
        <f>SUM(F6:F10)</f>
        <v>540</v>
      </c>
      <c r="G11" s="62"/>
      <c r="H11" s="33"/>
      <c r="I11" s="32"/>
      <c r="J11" s="32"/>
      <c r="K11" s="36"/>
      <c r="L11" s="30"/>
    </row>
    <row r="12" spans="1:12" ht="15.75" thickBot="1" x14ac:dyDescent="0.3">
      <c r="A12" s="26"/>
      <c r="B12" s="27"/>
      <c r="C12" s="28"/>
      <c r="D12" s="57"/>
      <c r="E12" s="83"/>
      <c r="F12" s="96"/>
      <c r="G12" s="63"/>
      <c r="H12" s="63"/>
      <c r="I12" s="63"/>
      <c r="J12" s="63"/>
      <c r="K12" s="64"/>
      <c r="L12" s="22"/>
    </row>
    <row r="13" spans="1:12" ht="15.75" thickBot="1" x14ac:dyDescent="0.3">
      <c r="A13" s="37"/>
      <c r="B13" s="38"/>
      <c r="C13" s="39"/>
      <c r="D13" s="58" t="s">
        <v>31</v>
      </c>
      <c r="E13" s="84"/>
      <c r="F13" s="97">
        <v>510</v>
      </c>
      <c r="G13" s="65">
        <f>SUM(G6:G12)</f>
        <v>16.439999999999998</v>
      </c>
      <c r="H13" s="65">
        <f>SUM(H6:H12)</f>
        <v>17.399999999999999</v>
      </c>
      <c r="I13" s="65">
        <f>SUM(I6:I12)</f>
        <v>69.23</v>
      </c>
      <c r="J13" s="65">
        <f>SUM(J6:J12)</f>
        <v>647</v>
      </c>
      <c r="K13" s="66"/>
      <c r="L13" s="40">
        <f t="shared" ref="L13" si="0">SUM(L6:L12)</f>
        <v>90</v>
      </c>
    </row>
    <row r="14" spans="1:12" ht="15.75" thickBot="1" x14ac:dyDescent="0.3">
      <c r="A14" s="23">
        <f>A6</f>
        <v>1</v>
      </c>
      <c r="B14" s="24">
        <f>B6</f>
        <v>4</v>
      </c>
      <c r="C14" s="18" t="s">
        <v>23</v>
      </c>
      <c r="D14" s="59" t="s">
        <v>24</v>
      </c>
      <c r="E14" s="85" t="s">
        <v>50</v>
      </c>
      <c r="F14" s="98">
        <v>60</v>
      </c>
      <c r="G14" s="49">
        <v>0.5</v>
      </c>
      <c r="H14" s="49">
        <v>0</v>
      </c>
      <c r="I14" s="49">
        <v>2.2000000000000002</v>
      </c>
      <c r="J14" s="49">
        <v>12</v>
      </c>
      <c r="K14" s="50" t="s">
        <v>51</v>
      </c>
      <c r="L14" s="19"/>
    </row>
    <row r="15" spans="1:12" ht="15.75" thickBot="1" x14ac:dyDescent="0.3">
      <c r="A15" s="23"/>
      <c r="B15" s="47"/>
      <c r="C15" s="48" t="s">
        <v>40</v>
      </c>
      <c r="D15" s="60" t="s">
        <v>25</v>
      </c>
      <c r="E15" s="79" t="s">
        <v>52</v>
      </c>
      <c r="F15" s="99">
        <v>250</v>
      </c>
      <c r="G15" s="49">
        <v>3.3</v>
      </c>
      <c r="H15" s="49">
        <v>3</v>
      </c>
      <c r="I15" s="49">
        <v>25</v>
      </c>
      <c r="J15" s="49">
        <v>161</v>
      </c>
      <c r="K15" s="50" t="s">
        <v>41</v>
      </c>
      <c r="L15" s="30">
        <v>98</v>
      </c>
    </row>
    <row r="16" spans="1:12" ht="23.25" thickBot="1" x14ac:dyDescent="0.3">
      <c r="A16" s="25"/>
      <c r="B16" s="17"/>
      <c r="C16" s="20"/>
      <c r="D16" s="61" t="s">
        <v>26</v>
      </c>
      <c r="E16" s="71" t="s">
        <v>45</v>
      </c>
      <c r="F16" s="91">
        <v>100</v>
      </c>
      <c r="G16" s="51">
        <v>6.84</v>
      </c>
      <c r="H16" s="51">
        <v>12.2</v>
      </c>
      <c r="I16" s="51">
        <v>13.93</v>
      </c>
      <c r="J16" s="31">
        <v>205</v>
      </c>
      <c r="K16" s="72" t="s">
        <v>46</v>
      </c>
      <c r="L16" s="30"/>
    </row>
    <row r="17" spans="1:12" ht="15.75" thickBot="1" x14ac:dyDescent="0.3">
      <c r="A17" s="25"/>
      <c r="B17" s="17"/>
      <c r="C17" s="20"/>
      <c r="D17" s="61" t="s">
        <v>27</v>
      </c>
      <c r="E17" s="80" t="s">
        <v>42</v>
      </c>
      <c r="F17" s="92">
        <v>180</v>
      </c>
      <c r="G17" s="52">
        <v>5.0999999999999996</v>
      </c>
      <c r="H17" s="52">
        <v>4.8</v>
      </c>
      <c r="I17" s="52">
        <v>25.3</v>
      </c>
      <c r="J17" s="53">
        <v>247</v>
      </c>
      <c r="K17" s="32">
        <v>753</v>
      </c>
      <c r="L17" s="30"/>
    </row>
    <row r="18" spans="1:12" ht="15.75" thickBot="1" x14ac:dyDescent="0.3">
      <c r="A18" s="25"/>
      <c r="B18" s="17"/>
      <c r="C18" s="20"/>
      <c r="D18" s="61" t="s">
        <v>28</v>
      </c>
      <c r="E18" s="77" t="s">
        <v>48</v>
      </c>
      <c r="F18" s="93">
        <v>200</v>
      </c>
      <c r="G18" s="34">
        <v>2.25</v>
      </c>
      <c r="H18" s="34">
        <v>0.2</v>
      </c>
      <c r="I18" s="34">
        <v>15</v>
      </c>
      <c r="J18" s="35">
        <v>124</v>
      </c>
      <c r="K18" s="34">
        <v>933</v>
      </c>
      <c r="L18" s="30"/>
    </row>
    <row r="19" spans="1:12" ht="15.75" thickBot="1" x14ac:dyDescent="0.3">
      <c r="A19" s="25"/>
      <c r="B19" s="17"/>
      <c r="C19" s="20"/>
      <c r="D19" s="61" t="s">
        <v>29</v>
      </c>
      <c r="E19" s="78" t="s">
        <v>49</v>
      </c>
      <c r="F19" s="74">
        <v>60</v>
      </c>
      <c r="G19" s="75">
        <v>4.5</v>
      </c>
      <c r="H19" s="75">
        <v>0.4</v>
      </c>
      <c r="I19" s="75">
        <v>30</v>
      </c>
      <c r="J19" s="76">
        <v>142</v>
      </c>
      <c r="K19" s="73" t="s">
        <v>38</v>
      </c>
      <c r="L19" s="30"/>
    </row>
    <row r="20" spans="1:12" ht="15" x14ac:dyDescent="0.25">
      <c r="A20" s="25"/>
      <c r="B20" s="17"/>
      <c r="C20" s="20"/>
      <c r="D20" s="21" t="s">
        <v>30</v>
      </c>
      <c r="E20" s="86"/>
      <c r="F20" s="67"/>
      <c r="G20" s="67"/>
      <c r="H20" s="67"/>
      <c r="I20" s="67"/>
      <c r="J20" s="67"/>
      <c r="K20" s="68"/>
      <c r="L20" s="30"/>
    </row>
    <row r="21" spans="1:12" ht="15.75" thickBot="1" x14ac:dyDescent="0.3">
      <c r="A21" s="26"/>
      <c r="B21" s="27"/>
      <c r="C21" s="28"/>
      <c r="D21" s="29"/>
      <c r="E21" s="87"/>
      <c r="F21" s="63"/>
      <c r="G21" s="63"/>
      <c r="H21" s="63"/>
      <c r="I21" s="63"/>
      <c r="J21" s="63"/>
      <c r="K21" s="64"/>
      <c r="L21" s="46"/>
    </row>
    <row r="22" spans="1:12" ht="15.75" thickBot="1" x14ac:dyDescent="0.3">
      <c r="A22" s="26"/>
      <c r="B22" s="27"/>
      <c r="C22" s="28"/>
      <c r="D22" s="41" t="s">
        <v>31</v>
      </c>
      <c r="E22" s="88"/>
      <c r="F22" s="69">
        <f>SUM(F14:F21)</f>
        <v>850</v>
      </c>
      <c r="G22" s="69">
        <f>SUM(G14:G21)</f>
        <v>22.490000000000002</v>
      </c>
      <c r="H22" s="69">
        <f>SUM(H14:H21)</f>
        <v>20.599999999999998</v>
      </c>
      <c r="I22" s="69">
        <f>SUM(I14:I21)</f>
        <v>111.42999999999999</v>
      </c>
      <c r="J22" s="69">
        <f>SUM(J14:J21)</f>
        <v>891</v>
      </c>
      <c r="K22" s="70"/>
      <c r="L22" s="42">
        <f>SUM(L14:L21)</f>
        <v>98</v>
      </c>
    </row>
    <row r="23" spans="1:12" ht="15.75" customHeight="1" thickBot="1" x14ac:dyDescent="0.25">
      <c r="A23" s="43">
        <f>A6</f>
        <v>1</v>
      </c>
      <c r="B23" s="44">
        <f>B6</f>
        <v>4</v>
      </c>
      <c r="C23" s="103" t="s">
        <v>4</v>
      </c>
      <c r="D23" s="104"/>
      <c r="E23" s="89"/>
      <c r="F23" s="90">
        <f>F13+F22</f>
        <v>1360</v>
      </c>
      <c r="G23" s="90">
        <f>G13+G22</f>
        <v>38.93</v>
      </c>
      <c r="H23" s="90">
        <f>H13+H22</f>
        <v>38</v>
      </c>
      <c r="I23" s="90">
        <f>I13+I22</f>
        <v>180.66</v>
      </c>
      <c r="J23" s="90">
        <f>J13+J22</f>
        <v>1538</v>
      </c>
      <c r="K23" s="90"/>
      <c r="L23" s="45">
        <f>L13+L22</f>
        <v>188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2023-11-08T05:35:39Z</cp:lastPrinted>
  <dcterms:created xsi:type="dcterms:W3CDTF">2022-05-16T14:23:56Z</dcterms:created>
  <dcterms:modified xsi:type="dcterms:W3CDTF">2025-04-01T05:57:40Z</dcterms:modified>
</cp:coreProperties>
</file>