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РАБОЧИЙ СТОЛ\МЕНЮ САЙТ ШКОЛА С ЯНВАРЬ 2025\ФЕВРАЛЬ 2025\"/>
    </mc:Choice>
  </mc:AlternateContent>
  <bookViews>
    <workbookView xWindow="0" yWindow="0" windowWidth="19200" windowHeight="73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7" i="1" l="1"/>
  <c r="B27" i="1" l="1"/>
  <c r="A27" i="1"/>
  <c r="L26" i="1"/>
  <c r="J26" i="1"/>
  <c r="I26" i="1"/>
  <c r="H26" i="1"/>
  <c r="G26" i="1"/>
  <c r="F26" i="1"/>
  <c r="F27" i="1" s="1"/>
  <c r="B18" i="1"/>
  <c r="A18" i="1"/>
  <c r="L17" i="1"/>
  <c r="L27" i="1" s="1"/>
  <c r="J17" i="1"/>
  <c r="J27" i="1" s="1"/>
  <c r="I17" i="1"/>
  <c r="I27" i="1" s="1"/>
  <c r="H17" i="1"/>
  <c r="H27" i="1" s="1"/>
  <c r="G17" i="1"/>
  <c r="G27" i="1" s="1"/>
</calcChain>
</file>

<file path=xl/sharedStrings.xml><?xml version="1.0" encoding="utf-8"?>
<sst xmlns="http://schemas.openxmlformats.org/spreadsheetml/2006/main" count="56" uniqueCount="51">
  <si>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</si>
  <si>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</si>
  <si>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</si>
  <si>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</si>
  <si>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</si>
  <si>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</si>
  <si>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</si>
  <si>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</si>
  <si>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</si>
  <si>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</si>
  <si>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</si>
  <si>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</si>
  <si>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</si>
  <si>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</si>
  <si>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</si>
  <si>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</si>
  <si>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</si>
  <si>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</si>
  <si>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</si>
  <si>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</si>
  <si>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</si>
  <si>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</si>
  <si>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</si>
  <si>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</si>
  <si>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</si>
  <si>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</si>
  <si>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</si>
  <si>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</si>
  <si>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</si>
  <si>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</si>
  <si>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</si>
  <si>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</si>
  <si>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</si>
  <si>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</si>
  <si>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</si>
  <si>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</si>
  <si>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</si>
  <si>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</si>
  <si>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</si>
  <si>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</si>
  <si>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 xml:space="preserve">овз </t>
  </si>
  <si>
    <t>Суп картофельный с крупой с фрикадельками</t>
  </si>
  <si>
    <t>219/184</t>
  </si>
  <si>
    <t>Долматов О.А.</t>
  </si>
  <si>
    <t xml:space="preserve">МБОУ СОШ №19 </t>
  </si>
  <si>
    <t>Запеканка рисовая с творогом со сгущ.мол  или повидлом.</t>
  </si>
  <si>
    <t>Напиток каркаде (чай)</t>
  </si>
  <si>
    <t>Кондитерское изделие или выпечка</t>
  </si>
  <si>
    <t>Хлеб пшеничный</t>
  </si>
  <si>
    <t>Кондитерское изделие</t>
  </si>
  <si>
    <t xml:space="preserve">Хлеб пшеничный/ржаной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</si>
</sst>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/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/>
    <xf numFmtId="0" fontId="10" fillId="4" borderId="1" xfId="0" applyFont="1" applyFill="1" applyBorder="1" applyAlignment="1">
      <alignment horizontal="center" vertical="top" wrapText="1"/>
    </xf>
    <xf numFmtId="0" fontId="4" fillId="2" borderId="23" xfId="0" applyFont="1" applyFill="1" applyBorder="1" applyProtection="1">
      <protection locked="0"/>
    </xf>
    <xf numFmtId="0" fontId="10" fillId="0" borderId="2" xfId="0" applyFont="1" applyBorder="1" applyAlignment="1">
      <alignment horizontal="left" vertical="top" wrapText="1"/>
    </xf>
    <xf numFmtId="0" fontId="10" fillId="5" borderId="2" xfId="0" applyFont="1" applyFill="1" applyBorder="1" applyAlignment="1">
      <alignment horizontal="center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/>
    <xf numFmtId="0" fontId="10" fillId="4" borderId="2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4" fillId="0" borderId="26" xfId="0" applyFont="1" applyBorder="1"/>
    <xf numFmtId="0" fontId="4" fillId="2" borderId="17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0" borderId="8" xfId="0" applyFont="1" applyBorder="1"/>
    <xf numFmtId="0" fontId="14" fillId="0" borderId="8" xfId="0" applyFont="1" applyBorder="1" applyAlignment="1" applyProtection="1">
      <alignment horizontal="right"/>
      <protection locked="0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left" vertical="top" wrapText="1"/>
    </xf>
    <xf numFmtId="0" fontId="15" fillId="0" borderId="12" xfId="0" applyFont="1" applyBorder="1"/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14" fillId="0" borderId="26" xfId="0" applyFont="1" applyBorder="1" applyAlignment="1" applyProtection="1">
      <alignment horizontal="right"/>
      <protection locked="0"/>
    </xf>
    <xf numFmtId="0" fontId="3" fillId="0" borderId="26" xfId="0" applyFont="1" applyBorder="1" applyAlignment="1">
      <alignment vertical="top" wrapText="1"/>
    </xf>
    <xf numFmtId="0" fontId="3" fillId="0" borderId="34" xfId="0" applyFont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10" fillId="2" borderId="21" xfId="0" applyFont="1" applyFill="1" applyBorder="1" applyAlignment="1" applyProtection="1">
      <alignment horizontal="center" vertical="top"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26" xfId="0" applyFont="1" applyBorder="1" applyAlignment="1">
      <alignment horizontal="center" vertical="top" wrapText="1"/>
    </xf>
    <xf numFmtId="0" fontId="10" fillId="0" borderId="34" xfId="0" applyFont="1" applyBorder="1" applyAlignment="1">
      <alignment horizontal="center" vertical="top" wrapText="1"/>
    </xf>
    <xf numFmtId="0" fontId="10" fillId="2" borderId="13" xfId="0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16" fillId="0" borderId="19" xfId="0" applyFont="1" applyBorder="1" applyAlignment="1">
      <alignment horizontal="left" vertical="top" wrapText="1"/>
    </xf>
    <xf numFmtId="1" fontId="16" fillId="0" borderId="36" xfId="0" applyNumberFormat="1" applyFont="1" applyBorder="1" applyAlignment="1">
      <alignment horizontal="left" vertical="top" wrapText="1"/>
    </xf>
    <xf numFmtId="0" fontId="16" fillId="0" borderId="19" xfId="0" applyFont="1" applyBorder="1" applyAlignment="1">
      <alignment vertical="top" wrapText="1"/>
    </xf>
    <xf numFmtId="1" fontId="16" fillId="0" borderId="37" xfId="0" applyNumberFormat="1" applyFont="1" applyBorder="1" applyAlignment="1">
      <alignment horizontal="left" vertical="top" wrapText="1"/>
    </xf>
    <xf numFmtId="0" fontId="16" fillId="0" borderId="28" xfId="0" applyFont="1" applyBorder="1" applyAlignment="1">
      <alignment horizontal="left" vertical="top" wrapText="1"/>
    </xf>
    <xf numFmtId="0" fontId="10" fillId="5" borderId="1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10" fillId="5" borderId="2" xfId="0" applyFont="1" applyFill="1" applyBorder="1"/>
    <xf numFmtId="1" fontId="10" fillId="0" borderId="8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6" fillId="0" borderId="28" xfId="0" applyFont="1" applyBorder="1" applyAlignment="1">
      <alignment vertical="top" wrapText="1"/>
    </xf>
    <xf numFmtId="1" fontId="16" fillId="0" borderId="38" xfId="0" applyNumberFormat="1" applyFont="1" applyBorder="1" applyAlignment="1">
      <alignment horizontal="left" vertical="top" wrapText="1"/>
    </xf>
    <xf numFmtId="1" fontId="10" fillId="0" borderId="31" xfId="0" applyNumberFormat="1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2" borderId="32" xfId="0" applyFont="1" applyFill="1" applyBorder="1" applyAlignment="1" applyProtection="1">
      <alignment horizontal="center" vertical="top" wrapText="1"/>
      <protection locked="0"/>
    </xf>
    <xf numFmtId="0" fontId="10" fillId="3" borderId="8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16" fillId="0" borderId="37" xfId="0" applyFont="1" applyBorder="1" applyAlignment="1">
      <alignment horizontal="left" vertical="top" wrapText="1"/>
    </xf>
    <xf numFmtId="1" fontId="16" fillId="0" borderId="20" xfId="0" applyNumberFormat="1" applyFont="1" applyBorder="1" applyAlignment="1">
      <alignment horizontal="left" vertical="top" wrapText="1"/>
    </xf>
    <xf numFmtId="0" fontId="3" fillId="2" borderId="39" xfId="0" applyFont="1" applyFill="1" applyBorder="1" applyAlignment="1" applyProtection="1">
      <alignment horizontal="center" vertical="top" wrapText="1"/>
      <protection locked="0"/>
    </xf>
    <xf numFmtId="0" fontId="16" fillId="0" borderId="40" xfId="0" applyFont="1" applyBorder="1" applyAlignment="1">
      <alignment horizontal="left" vertical="top" wrapText="1"/>
    </xf>
    <xf numFmtId="0" fontId="3" fillId="2" borderId="41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3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7"/>
  <sheetViews>
    <sheetView tabSelected="1" workbookViewId="0">
      <pane xSplit="4" ySplit="1" topLeftCell="E5" activePane="bottomRight" state="frozen"/>
      <selection pane="topRight" activeCell="E1" sqref="E1"/>
      <selection pane="bottomLeft" activeCell="A6" sqref="A6"/>
      <selection pane="bottomRight" activeCell="H10" sqref="H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42578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140625" style="2" customWidth="1"/>
    <col min="13" max="16384" width="9.140625" style="2"/>
  </cols>
  <sheetData>
    <row r="5" spans="1:12" ht="14.45" customHeight="1" x14ac:dyDescent="0.25">
      <c r="A5" s="4" t="s">
        <v>6</v>
      </c>
      <c r="B5" s="5"/>
      <c r="C5" s="94" t="s">
        <v>44</v>
      </c>
      <c r="D5" s="95"/>
      <c r="E5" s="95"/>
      <c r="F5" s="9" t="s">
        <v>39</v>
      </c>
      <c r="G5" s="5" t="s">
        <v>15</v>
      </c>
      <c r="H5" s="96" t="s">
        <v>37</v>
      </c>
      <c r="I5" s="96"/>
      <c r="J5" s="96"/>
      <c r="K5" s="96"/>
      <c r="L5" s="3"/>
    </row>
    <row r="6" spans="1:12" ht="18" customHeight="1" x14ac:dyDescent="0.2">
      <c r="A6" s="6" t="s">
        <v>5</v>
      </c>
      <c r="B6" s="5"/>
      <c r="C6" s="5"/>
      <c r="D6" s="4"/>
      <c r="E6" s="5"/>
      <c r="F6" s="3"/>
      <c r="G6" s="5" t="s">
        <v>16</v>
      </c>
      <c r="H6" s="96" t="s">
        <v>43</v>
      </c>
      <c r="I6" s="96"/>
      <c r="J6" s="96"/>
      <c r="K6" s="96"/>
      <c r="L6" s="3"/>
    </row>
    <row r="7" spans="1:12" x14ac:dyDescent="0.2">
      <c r="A7" s="7" t="s">
        <v>7</v>
      </c>
      <c r="B7" s="5"/>
      <c r="C7" s="5"/>
      <c r="D7" s="7"/>
      <c r="E7" s="8" t="s">
        <v>8</v>
      </c>
      <c r="F7" s="3"/>
      <c r="G7" s="5" t="s">
        <v>17</v>
      </c>
      <c r="H7" s="11">
        <v>6</v>
      </c>
      <c r="I7" s="11">
        <v>3</v>
      </c>
      <c r="J7" s="12">
        <v>2025</v>
      </c>
      <c r="K7" s="13"/>
      <c r="L7" s="3"/>
    </row>
    <row r="8" spans="1:12" ht="13.5" thickBot="1" x14ac:dyDescent="0.25">
      <c r="A8" s="5"/>
      <c r="B8" s="5"/>
      <c r="C8" s="5"/>
      <c r="D8" s="7"/>
      <c r="E8" s="5"/>
      <c r="F8" s="3"/>
      <c r="G8" s="3"/>
      <c r="H8" s="10" t="s">
        <v>34</v>
      </c>
      <c r="I8" s="10" t="s">
        <v>35</v>
      </c>
      <c r="J8" s="10" t="s">
        <v>36</v>
      </c>
      <c r="K8" s="3"/>
      <c r="L8" s="3"/>
    </row>
    <row r="9" spans="1:12" ht="34.5" thickBot="1" x14ac:dyDescent="0.25">
      <c r="A9" s="14" t="s">
        <v>13</v>
      </c>
      <c r="B9" s="15" t="s">
        <v>14</v>
      </c>
      <c r="C9" s="15" t="s">
        <v>0</v>
      </c>
      <c r="D9" s="15" t="s">
        <v>12</v>
      </c>
      <c r="E9" s="15" t="s">
        <v>11</v>
      </c>
      <c r="F9" s="15" t="s">
        <v>32</v>
      </c>
      <c r="G9" s="15" t="s">
        <v>1</v>
      </c>
      <c r="H9" s="15" t="s">
        <v>2</v>
      </c>
      <c r="I9" s="15" t="s">
        <v>3</v>
      </c>
      <c r="J9" s="15" t="s">
        <v>9</v>
      </c>
      <c r="K9" s="16" t="s">
        <v>10</v>
      </c>
      <c r="L9" s="16" t="s">
        <v>33</v>
      </c>
    </row>
    <row r="10" spans="1:12" ht="23.25" thickBot="1" x14ac:dyDescent="0.3">
      <c r="A10" s="20">
        <v>2</v>
      </c>
      <c r="B10" s="21">
        <v>4</v>
      </c>
      <c r="C10" s="19" t="s">
        <v>18</v>
      </c>
      <c r="D10" s="30" t="s">
        <v>19</v>
      </c>
      <c r="E10" s="71" t="s">
        <v>45</v>
      </c>
      <c r="F10" s="72">
        <v>250</v>
      </c>
      <c r="G10" s="31">
        <v>6.8</v>
      </c>
      <c r="H10" s="31">
        <v>13.2</v>
      </c>
      <c r="I10" s="68">
        <v>45.1</v>
      </c>
      <c r="J10" s="31">
        <v>319.45</v>
      </c>
      <c r="K10" s="68">
        <v>420</v>
      </c>
      <c r="L10" s="23">
        <v>90</v>
      </c>
    </row>
    <row r="11" spans="1:12" ht="15.75" thickBot="1" x14ac:dyDescent="0.3">
      <c r="A11" s="20"/>
      <c r="B11" s="21"/>
      <c r="C11" s="22"/>
      <c r="D11" s="32" t="s">
        <v>19</v>
      </c>
      <c r="E11" s="73" t="s">
        <v>46</v>
      </c>
      <c r="F11" s="74">
        <v>200</v>
      </c>
      <c r="G11" s="69">
        <v>12</v>
      </c>
      <c r="H11" s="69">
        <v>13</v>
      </c>
      <c r="I11" s="69">
        <v>50</v>
      </c>
      <c r="J11" s="34">
        <v>32</v>
      </c>
      <c r="K11" s="69">
        <v>1009</v>
      </c>
      <c r="L11" s="35"/>
    </row>
    <row r="12" spans="1:12" ht="15.75" thickBot="1" x14ac:dyDescent="0.3">
      <c r="A12" s="20"/>
      <c r="B12" s="21"/>
      <c r="C12" s="22"/>
      <c r="D12" s="36" t="s">
        <v>20</v>
      </c>
      <c r="E12" s="73" t="s">
        <v>47</v>
      </c>
      <c r="F12" s="74">
        <v>70</v>
      </c>
      <c r="G12" s="70">
        <v>2.25</v>
      </c>
      <c r="H12" s="70">
        <v>0.2</v>
      </c>
      <c r="I12" s="70">
        <v>15</v>
      </c>
      <c r="J12" s="37">
        <v>124</v>
      </c>
      <c r="K12" s="70"/>
      <c r="L12" s="35"/>
    </row>
    <row r="13" spans="1:12" ht="15.75" thickBot="1" x14ac:dyDescent="0.3">
      <c r="A13" s="20"/>
      <c r="B13" s="21"/>
      <c r="C13" s="22"/>
      <c r="D13" s="36" t="s">
        <v>21</v>
      </c>
      <c r="E13" s="75" t="s">
        <v>48</v>
      </c>
      <c r="F13" s="74">
        <v>30</v>
      </c>
      <c r="G13" s="69">
        <v>2.25</v>
      </c>
      <c r="H13" s="69">
        <v>0.2</v>
      </c>
      <c r="I13" s="69">
        <v>15</v>
      </c>
      <c r="J13" s="34">
        <v>71</v>
      </c>
      <c r="K13" s="69" t="s">
        <v>38</v>
      </c>
      <c r="L13" s="35"/>
    </row>
    <row r="14" spans="1:12" ht="15.75" thickBot="1" x14ac:dyDescent="0.3">
      <c r="A14" s="20"/>
      <c r="B14" s="21"/>
      <c r="C14" s="22"/>
      <c r="D14" s="36" t="s">
        <v>22</v>
      </c>
      <c r="E14" s="38"/>
      <c r="F14" s="76"/>
      <c r="G14" s="69"/>
      <c r="H14" s="69"/>
      <c r="I14" s="69"/>
      <c r="J14" s="34"/>
      <c r="K14" s="69"/>
      <c r="L14" s="35"/>
    </row>
    <row r="15" spans="1:12" ht="15.75" thickBot="1" x14ac:dyDescent="0.3">
      <c r="A15" s="20"/>
      <c r="B15" s="21"/>
      <c r="C15" s="22"/>
      <c r="D15" s="32"/>
      <c r="E15" s="39"/>
      <c r="F15" s="77"/>
      <c r="G15" s="78"/>
      <c r="H15" s="34"/>
      <c r="I15" s="33"/>
      <c r="J15" s="33"/>
      <c r="K15" s="40"/>
      <c r="L15" s="35"/>
    </row>
    <row r="16" spans="1:12" ht="15.75" thickBot="1" x14ac:dyDescent="0.3">
      <c r="A16" s="24"/>
      <c r="B16" s="25"/>
      <c r="C16" s="41"/>
      <c r="D16" s="42"/>
      <c r="E16" s="43"/>
      <c r="F16" s="29"/>
      <c r="G16" s="29"/>
      <c r="H16" s="29"/>
      <c r="I16" s="29"/>
      <c r="J16" s="29"/>
      <c r="K16" s="60"/>
      <c r="L16" s="27"/>
    </row>
    <row r="17" spans="1:12" ht="15.75" thickBot="1" x14ac:dyDescent="0.3">
      <c r="A17" s="44"/>
      <c r="B17" s="45"/>
      <c r="C17" s="46"/>
      <c r="D17" s="47" t="s">
        <v>31</v>
      </c>
      <c r="E17" s="48"/>
      <c r="F17" s="79">
        <f>SUM(F10:F16)</f>
        <v>550</v>
      </c>
      <c r="G17" s="80">
        <f>SUM(G10:G16)</f>
        <v>23.3</v>
      </c>
      <c r="H17" s="80">
        <f>SUM(H10:H16)</f>
        <v>26.599999999999998</v>
      </c>
      <c r="I17" s="80">
        <f>SUM(I10:I16)</f>
        <v>125.1</v>
      </c>
      <c r="J17" s="80">
        <f>SUM(J10:J16)</f>
        <v>546.45000000000005</v>
      </c>
      <c r="K17" s="81"/>
      <c r="L17" s="49">
        <f t="shared" ref="L17" si="0">SUM(L10:L16)</f>
        <v>90</v>
      </c>
    </row>
    <row r="18" spans="1:12" ht="15.75" thickBot="1" x14ac:dyDescent="0.3">
      <c r="A18" s="17">
        <f>A10</f>
        <v>2</v>
      </c>
      <c r="B18" s="26">
        <f>B10</f>
        <v>4</v>
      </c>
      <c r="C18" s="19" t="s">
        <v>23</v>
      </c>
      <c r="D18" s="19" t="s">
        <v>24</v>
      </c>
      <c r="E18" s="50"/>
      <c r="F18" s="84"/>
      <c r="G18" s="85"/>
      <c r="H18" s="85"/>
      <c r="I18" s="85"/>
      <c r="J18" s="85"/>
      <c r="K18" s="86"/>
      <c r="L18" s="88"/>
    </row>
    <row r="19" spans="1:12" ht="15.75" thickBot="1" x14ac:dyDescent="0.3">
      <c r="A19" s="17"/>
      <c r="B19" s="18"/>
      <c r="C19" s="51" t="s">
        <v>40</v>
      </c>
      <c r="D19" s="30" t="s">
        <v>25</v>
      </c>
      <c r="E19" s="89" t="s">
        <v>41</v>
      </c>
      <c r="F19" s="90">
        <v>260</v>
      </c>
      <c r="G19" s="65">
        <v>3.3</v>
      </c>
      <c r="H19" s="65">
        <v>3</v>
      </c>
      <c r="I19" s="65">
        <v>25</v>
      </c>
      <c r="J19" s="65">
        <v>208</v>
      </c>
      <c r="K19" s="64" t="s">
        <v>42</v>
      </c>
      <c r="L19" s="91">
        <v>98</v>
      </c>
    </row>
    <row r="20" spans="1:12" ht="23.25" thickBot="1" x14ac:dyDescent="0.3">
      <c r="A20" s="20"/>
      <c r="B20" s="21"/>
      <c r="C20" s="22"/>
      <c r="D20" s="36" t="s">
        <v>26</v>
      </c>
      <c r="E20" s="75" t="s">
        <v>45</v>
      </c>
      <c r="F20" s="72">
        <v>210</v>
      </c>
      <c r="G20" s="31">
        <v>6.8</v>
      </c>
      <c r="H20" s="31">
        <v>13.2</v>
      </c>
      <c r="I20" s="68">
        <v>45.1</v>
      </c>
      <c r="J20" s="31">
        <v>319.45</v>
      </c>
      <c r="K20" s="68">
        <v>420</v>
      </c>
      <c r="L20" s="35"/>
    </row>
    <row r="21" spans="1:12" ht="15.75" thickBot="1" x14ac:dyDescent="0.3">
      <c r="A21" s="20"/>
      <c r="B21" s="21"/>
      <c r="C21" s="22"/>
      <c r="D21" s="36" t="s">
        <v>27</v>
      </c>
      <c r="E21" s="82" t="s">
        <v>46</v>
      </c>
      <c r="F21" s="74">
        <v>200</v>
      </c>
      <c r="G21" s="69">
        <v>12</v>
      </c>
      <c r="H21" s="69">
        <v>13</v>
      </c>
      <c r="I21" s="69">
        <v>50</v>
      </c>
      <c r="J21" s="34">
        <v>32</v>
      </c>
      <c r="K21" s="69">
        <v>1009</v>
      </c>
      <c r="L21" s="35"/>
    </row>
    <row r="22" spans="1:12" ht="15.75" thickBot="1" x14ac:dyDescent="0.3">
      <c r="A22" s="20"/>
      <c r="B22" s="21"/>
      <c r="C22" s="22"/>
      <c r="D22" s="36" t="s">
        <v>28</v>
      </c>
      <c r="E22" s="82" t="s">
        <v>49</v>
      </c>
      <c r="F22" s="74">
        <v>70</v>
      </c>
      <c r="G22" s="70">
        <v>2.25</v>
      </c>
      <c r="H22" s="70">
        <v>0.2</v>
      </c>
      <c r="I22" s="70">
        <v>15</v>
      </c>
      <c r="J22" s="37">
        <v>124</v>
      </c>
      <c r="K22" s="70"/>
      <c r="L22" s="35"/>
    </row>
    <row r="23" spans="1:12" ht="15.75" thickBot="1" x14ac:dyDescent="0.3">
      <c r="A23" s="20"/>
      <c r="B23" s="21"/>
      <c r="C23" s="22"/>
      <c r="D23" s="36" t="s">
        <v>29</v>
      </c>
      <c r="E23" s="92" t="s">
        <v>50</v>
      </c>
      <c r="F23" s="83">
        <v>60</v>
      </c>
      <c r="G23" s="66">
        <v>4.5</v>
      </c>
      <c r="H23" s="66">
        <v>0.4</v>
      </c>
      <c r="I23" s="66">
        <v>30</v>
      </c>
      <c r="J23" s="67">
        <v>142</v>
      </c>
      <c r="K23" s="69" t="s">
        <v>38</v>
      </c>
      <c r="L23" s="35"/>
    </row>
    <row r="24" spans="1:12" ht="15" x14ac:dyDescent="0.25">
      <c r="A24" s="20"/>
      <c r="B24" s="21"/>
      <c r="C24" s="22"/>
      <c r="D24" s="36" t="s">
        <v>30</v>
      </c>
      <c r="E24" s="93"/>
      <c r="F24" s="28"/>
      <c r="G24" s="28"/>
      <c r="H24" s="28"/>
      <c r="I24" s="28"/>
      <c r="J24" s="28"/>
      <c r="K24" s="61"/>
      <c r="L24" s="35"/>
    </row>
    <row r="25" spans="1:12" ht="15.75" thickBot="1" x14ac:dyDescent="0.3">
      <c r="A25" s="24"/>
      <c r="B25" s="25"/>
      <c r="C25" s="41"/>
      <c r="D25" s="42"/>
      <c r="E25" s="43"/>
      <c r="F25" s="29"/>
      <c r="G25" s="29"/>
      <c r="H25" s="29"/>
      <c r="I25" s="29"/>
      <c r="J25" s="29"/>
      <c r="K25" s="60"/>
      <c r="L25" s="52"/>
    </row>
    <row r="26" spans="1:12" ht="15.75" thickBot="1" x14ac:dyDescent="0.3">
      <c r="A26" s="24"/>
      <c r="B26" s="25"/>
      <c r="C26" s="41"/>
      <c r="D26" s="53" t="s">
        <v>31</v>
      </c>
      <c r="E26" s="54"/>
      <c r="F26" s="62">
        <f>SUM(F18:F25)</f>
        <v>800</v>
      </c>
      <c r="G26" s="62">
        <f>SUM(G18:G25)</f>
        <v>28.85</v>
      </c>
      <c r="H26" s="62">
        <f>SUM(H18:H25)</f>
        <v>29.799999999999997</v>
      </c>
      <c r="I26" s="62">
        <f>SUM(I18:I25)</f>
        <v>165.1</v>
      </c>
      <c r="J26" s="62">
        <f>SUM(J18:J25)</f>
        <v>825.45</v>
      </c>
      <c r="K26" s="63"/>
      <c r="L26" s="55">
        <f>SUM(L18:L25)</f>
        <v>98</v>
      </c>
    </row>
    <row r="27" spans="1:12" ht="15.75" thickBot="1" x14ac:dyDescent="0.25">
      <c r="A27" s="56">
        <f>A10</f>
        <v>2</v>
      </c>
      <c r="B27" s="57">
        <f>B10</f>
        <v>4</v>
      </c>
      <c r="C27" s="97" t="s">
        <v>4</v>
      </c>
      <c r="D27" s="98"/>
      <c r="E27" s="58"/>
      <c r="F27" s="87">
        <f>F17+F26</f>
        <v>1350</v>
      </c>
      <c r="G27" s="87">
        <f>G17+G26</f>
        <v>52.150000000000006</v>
      </c>
      <c r="H27" s="87">
        <f>H17+H26</f>
        <v>56.399999999999991</v>
      </c>
      <c r="I27" s="87">
        <f>I17+I26</f>
        <v>290.2</v>
      </c>
      <c r="J27" s="87">
        <f>J17+J26</f>
        <v>1371.9</v>
      </c>
      <c r="K27" s="87"/>
      <c r="L27" s="59">
        <f>L17+L26</f>
        <v>188</v>
      </c>
    </row>
  </sheetData>
  <mergeCells count="4">
    <mergeCell ref="C5:E5"/>
    <mergeCell ref="H5:K5"/>
    <mergeCell ref="H6:K6"/>
    <mergeCell ref="C27:D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2024-01-19T03:44:59Z</cp:lastPrinted>
  <dcterms:created xsi:type="dcterms:W3CDTF">2022-05-16T14:23:56Z</dcterms:created>
  <dcterms:modified xsi:type="dcterms:W3CDTF">2025-03-12T02:58:50Z</dcterms:modified>
</cp:coreProperties>
</file>