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РАБОЧИЙ СТОЛ 2025\МЕНЮ САЙТ ШКОЛА С ЯНВАРЬ 2025\АПРЕЛЬ\"/>
    </mc:Choice>
  </mc:AlternateContent>
  <bookViews>
    <workbookView xWindow="0" yWindow="0" windowWidth="19200" windowHeight="730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31" i="1" l="1"/>
  <c r="A31" i="1"/>
  <c r="L30" i="1"/>
  <c r="J30" i="1"/>
  <c r="I30" i="1"/>
  <c r="H30" i="1"/>
  <c r="G30" i="1"/>
  <c r="F30" i="1"/>
  <c r="B22" i="1"/>
  <c r="A22" i="1"/>
  <c r="L21" i="1"/>
  <c r="L31" i="1" s="1"/>
  <c r="J21" i="1"/>
  <c r="I21" i="1"/>
  <c r="I31" i="1" s="1"/>
  <c r="H21" i="1"/>
  <c r="H31" i="1" s="1"/>
  <c r="G21" i="1"/>
  <c r="G31" i="1" s="1"/>
  <c r="F21" i="1"/>
  <c r="J31" i="1" l="1"/>
  <c r="F31" i="1"/>
</calcChain>
</file>

<file path=xl/sharedStrings.xml><?xml version="1.0" encoding="utf-8"?>
<sst xmlns="http://schemas.openxmlformats.org/spreadsheetml/2006/main" count="61" uniqueCount="52">
  <si>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</si>
  <si>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</si>
  <si>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</si>
  <si>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</si>
  <si>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</si>
  <si>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</si>
  <si>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</si>
  <si>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</si>
  <si>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</si>
  <si>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</si>
  <si>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</si>
  <si>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</si>
  <si>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</si>
  <si>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</si>
  <si>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</si>
  <si>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</si>
  <si>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</si>
  <si>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</si>
  <si>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</si>
  <si>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</si>
  <si>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</si>
  <si>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</si>
  <si>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</si>
  <si>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</si>
  <si>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</si>
  <si>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</si>
  <si>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</si>
  <si>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</si>
  <si>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</si>
  <si>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</si>
  <si>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</si>
  <si>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</si>
  <si>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</si>
  <si>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</si>
  <si>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</si>
  <si>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</si>
  <si>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</si>
  <si>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</si>
  <si>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</si>
  <si>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</si>
  <si>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Овощи  свежие порциями по сезону</t>
  </si>
  <si>
    <t>таб.32</t>
  </si>
  <si>
    <t xml:space="preserve">овз </t>
  </si>
  <si>
    <t>Тефтели с соусом</t>
  </si>
  <si>
    <t>668 или 669/824</t>
  </si>
  <si>
    <t>Суп картофельный с макаронными изделиями</t>
  </si>
  <si>
    <t>Долматов О.А.</t>
  </si>
  <si>
    <t xml:space="preserve">МБОУ СОШ №19 </t>
  </si>
  <si>
    <t>Хлеб пшеничный</t>
  </si>
  <si>
    <t>Бобовые отварные</t>
  </si>
  <si>
    <t>Чай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</si>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</sst>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>
      <alignment horizontal="center" vertical="top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3" fillId="0" borderId="36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24" xfId="0" applyFont="1" applyBorder="1"/>
    <xf numFmtId="0" fontId="3" fillId="0" borderId="4" xfId="0" applyFont="1" applyBorder="1"/>
    <xf numFmtId="0" fontId="3" fillId="2" borderId="28" xfId="0" applyFont="1" applyFill="1" applyBorder="1" applyProtection="1">
      <protection locked="0"/>
    </xf>
    <xf numFmtId="0" fontId="3" fillId="0" borderId="28" xfId="0" applyFont="1" applyBorder="1"/>
    <xf numFmtId="0" fontId="3" fillId="0" borderId="34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11" fillId="0" borderId="4" xfId="0" applyFont="1" applyBorder="1"/>
    <xf numFmtId="0" fontId="3" fillId="0" borderId="3" xfId="0" applyFont="1" applyBorder="1"/>
    <xf numFmtId="0" fontId="10" fillId="0" borderId="3" xfId="0" applyFont="1" applyBorder="1" applyAlignment="1" applyProtection="1">
      <alignment horizontal="right"/>
      <protection locked="0"/>
    </xf>
    <xf numFmtId="0" fontId="3" fillId="0" borderId="35" xfId="0" applyFont="1" applyBorder="1" applyAlignment="1">
      <alignment horizontal="center" vertical="top" wrapText="1"/>
    </xf>
    <xf numFmtId="0" fontId="9" fillId="2" borderId="2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34" xfId="0" applyFont="1" applyBorder="1" applyAlignment="1">
      <alignment horizontal="center" vertical="top" wrapText="1"/>
    </xf>
    <xf numFmtId="0" fontId="9" fillId="0" borderId="36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 wrapText="1"/>
    </xf>
    <xf numFmtId="0" fontId="9" fillId="2" borderId="12" xfId="0" applyFont="1" applyFill="1" applyBorder="1" applyAlignment="1" applyProtection="1">
      <alignment horizontal="center" vertical="top" wrapText="1"/>
      <protection locked="0"/>
    </xf>
    <xf numFmtId="0" fontId="9" fillId="0" borderId="3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9" fillId="0" borderId="31" xfId="0" applyFont="1" applyBorder="1" applyAlignment="1">
      <alignment horizontal="center" vertical="top" wrapText="1"/>
    </xf>
    <xf numFmtId="0" fontId="9" fillId="0" borderId="29" xfId="0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0" borderId="26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35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center" vertical="top" wrapText="1"/>
    </xf>
    <xf numFmtId="0" fontId="9" fillId="0" borderId="38" xfId="0" applyFont="1" applyBorder="1" applyAlignment="1">
      <alignment horizontal="center" vertical="top" wrapText="1"/>
    </xf>
    <xf numFmtId="0" fontId="9" fillId="0" borderId="40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12" fillId="0" borderId="41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1" fontId="9" fillId="0" borderId="26" xfId="0" applyNumberFormat="1" applyFont="1" applyBorder="1" applyAlignment="1">
      <alignment horizontal="center" vertical="top" wrapText="1"/>
    </xf>
    <xf numFmtId="0" fontId="9" fillId="0" borderId="22" xfId="0" applyFont="1" applyBorder="1" applyAlignment="1">
      <alignment horizontal="left" vertical="top" wrapText="1"/>
    </xf>
    <xf numFmtId="1" fontId="9" fillId="0" borderId="22" xfId="0" applyNumberFormat="1" applyFont="1" applyBorder="1" applyAlignment="1">
      <alignment horizontal="center" vertical="top" wrapText="1"/>
    </xf>
    <xf numFmtId="0" fontId="9" fillId="0" borderId="30" xfId="0" applyFont="1" applyBorder="1" applyAlignment="1">
      <alignment horizontal="left" vertical="top" wrapText="1"/>
    </xf>
    <xf numFmtId="1" fontId="9" fillId="0" borderId="31" xfId="0" applyNumberFormat="1" applyFont="1" applyBorder="1" applyAlignment="1">
      <alignment horizontal="center" vertical="top" wrapText="1"/>
    </xf>
    <xf numFmtId="0" fontId="9" fillId="0" borderId="25" xfId="0" applyFont="1" applyBorder="1" applyAlignment="1">
      <alignment horizontal="left" vertical="top" wrapText="1"/>
    </xf>
    <xf numFmtId="1" fontId="9" fillId="0" borderId="21" xfId="0" applyNumberFormat="1" applyFont="1" applyBorder="1" applyAlignment="1">
      <alignment horizontal="center" vertical="top" wrapText="1"/>
    </xf>
    <xf numFmtId="1" fontId="9" fillId="0" borderId="19" xfId="0" applyNumberFormat="1" applyFont="1" applyBorder="1" applyAlignment="1">
      <alignment horizontal="center" vertical="top" wrapText="1"/>
    </xf>
    <xf numFmtId="1" fontId="12" fillId="0" borderId="19" xfId="0" applyNumberFormat="1" applyFont="1" applyBorder="1" applyAlignment="1">
      <alignment horizontal="center" vertical="top" wrapText="1"/>
    </xf>
    <xf numFmtId="1" fontId="12" fillId="0" borderId="25" xfId="0" applyNumberFormat="1" applyFont="1" applyBorder="1" applyAlignment="1">
      <alignment horizontal="center" vertical="top" wrapText="1"/>
    </xf>
    <xf numFmtId="0" fontId="3" fillId="2" borderId="17" xfId="0" applyFont="1" applyFill="1" applyBorder="1" applyProtection="1">
      <protection locked="0"/>
    </xf>
    <xf numFmtId="0" fontId="9" fillId="2" borderId="18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>
      <alignment horizontal="left" vertical="top" wrapText="1"/>
    </xf>
    <xf numFmtId="0" fontId="9" fillId="2" borderId="39" xfId="0" applyFont="1" applyFill="1" applyBorder="1" applyAlignment="1" applyProtection="1">
      <alignment horizontal="left" vertical="top" wrapText="1"/>
      <protection locked="0"/>
    </xf>
    <xf numFmtId="0" fontId="9" fillId="2" borderId="16" xfId="0" applyFont="1" applyFill="1" applyBorder="1" applyAlignment="1" applyProtection="1">
      <alignment horizontal="left" vertical="top" wrapText="1"/>
      <protection locked="0"/>
    </xf>
    <xf numFmtId="0" fontId="9" fillId="0" borderId="34" xfId="0" applyFont="1" applyBorder="1" applyAlignment="1">
      <alignment horizontal="left" vertical="top" wrapText="1"/>
    </xf>
    <xf numFmtId="0" fontId="9" fillId="2" borderId="42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31"/>
  <sheetViews>
    <sheetView tabSelected="1" workbookViewId="0">
      <pane xSplit="4" ySplit="1" topLeftCell="E2" activePane="bottomRight" state="frozen"/>
      <selection pane="topRight" activeCell="E1" sqref="E1"/>
      <selection pane="bottomLeft" activeCell="A6" sqref="A6"/>
      <selection pane="bottomRight" activeCell="E24" sqref="E24:K2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8.42578125" style="2" customWidth="1"/>
    <col min="6" max="6" width="11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140625" style="2" customWidth="1"/>
    <col min="13" max="16384" width="9.140625" style="2"/>
  </cols>
  <sheetData>
    <row r="9" spans="1:12" ht="14.45" customHeight="1" x14ac:dyDescent="0.25">
      <c r="A9" s="4" t="s">
        <v>6</v>
      </c>
      <c r="B9" s="5"/>
      <c r="C9" s="90" t="s">
        <v>47</v>
      </c>
      <c r="D9" s="91"/>
      <c r="E9" s="91"/>
      <c r="F9" s="9" t="s">
        <v>39</v>
      </c>
      <c r="G9" s="5" t="s">
        <v>15</v>
      </c>
      <c r="H9" s="87" t="s">
        <v>37</v>
      </c>
      <c r="I9" s="87"/>
      <c r="J9" s="87"/>
      <c r="K9" s="87"/>
      <c r="L9" s="3"/>
    </row>
    <row r="10" spans="1:12" ht="18" customHeight="1" x14ac:dyDescent="0.2">
      <c r="A10" s="6" t="s">
        <v>5</v>
      </c>
      <c r="B10" s="5"/>
      <c r="C10" s="5"/>
      <c r="D10" s="4"/>
      <c r="E10" s="5"/>
      <c r="F10" s="3"/>
      <c r="G10" s="5" t="s">
        <v>16</v>
      </c>
      <c r="H10" s="87" t="s">
        <v>46</v>
      </c>
      <c r="I10" s="87"/>
      <c r="J10" s="87"/>
      <c r="K10" s="87"/>
      <c r="L10" s="3"/>
    </row>
    <row r="11" spans="1:12" x14ac:dyDescent="0.2">
      <c r="A11" s="7" t="s">
        <v>7</v>
      </c>
      <c r="B11" s="5"/>
      <c r="C11" s="5"/>
      <c r="D11" s="7"/>
      <c r="E11" s="8" t="s">
        <v>8</v>
      </c>
      <c r="F11" s="3"/>
      <c r="G11" s="5" t="s">
        <v>17</v>
      </c>
      <c r="H11" s="11">
        <v>23</v>
      </c>
      <c r="I11" s="11">
        <v>5</v>
      </c>
      <c r="J11" s="12">
        <v>2025</v>
      </c>
      <c r="K11" s="13"/>
      <c r="L11" s="3"/>
    </row>
    <row r="12" spans="1:12" ht="13.5" thickBot="1" x14ac:dyDescent="0.25">
      <c r="A12" s="5"/>
      <c r="B12" s="5"/>
      <c r="C12" s="5"/>
      <c r="D12" s="7"/>
      <c r="E12" s="5"/>
      <c r="F12" s="3"/>
      <c r="G12" s="3"/>
      <c r="H12" s="10" t="s">
        <v>34</v>
      </c>
      <c r="I12" s="10" t="s">
        <v>35</v>
      </c>
      <c r="J12" s="10" t="s">
        <v>36</v>
      </c>
      <c r="K12" s="3"/>
      <c r="L12" s="3"/>
    </row>
    <row r="13" spans="1:12" ht="39" thickBot="1" x14ac:dyDescent="0.25">
      <c r="A13" s="14" t="s">
        <v>13</v>
      </c>
      <c r="B13" s="15" t="s">
        <v>14</v>
      </c>
      <c r="C13" s="35" t="s">
        <v>0</v>
      </c>
      <c r="D13" s="35" t="s">
        <v>12</v>
      </c>
      <c r="E13" s="35" t="s">
        <v>11</v>
      </c>
      <c r="F13" s="35" t="s">
        <v>32</v>
      </c>
      <c r="G13" s="35" t="s">
        <v>1</v>
      </c>
      <c r="H13" s="35" t="s">
        <v>2</v>
      </c>
      <c r="I13" s="35" t="s">
        <v>3</v>
      </c>
      <c r="J13" s="35" t="s">
        <v>9</v>
      </c>
      <c r="K13" s="36" t="s">
        <v>10</v>
      </c>
      <c r="L13" s="36" t="s">
        <v>33</v>
      </c>
    </row>
    <row r="14" spans="1:12" ht="23.25" thickBot="1" x14ac:dyDescent="0.25">
      <c r="A14" s="23">
        <v>2</v>
      </c>
      <c r="B14" s="24">
        <v>5</v>
      </c>
      <c r="C14" s="37" t="s">
        <v>18</v>
      </c>
      <c r="D14" s="38" t="s">
        <v>19</v>
      </c>
      <c r="E14" s="69" t="s">
        <v>43</v>
      </c>
      <c r="F14" s="70">
        <v>110</v>
      </c>
      <c r="G14" s="61">
        <v>8.8000000000000007</v>
      </c>
      <c r="H14" s="61">
        <v>11.9</v>
      </c>
      <c r="I14" s="61">
        <v>29</v>
      </c>
      <c r="J14" s="61">
        <v>201</v>
      </c>
      <c r="K14" s="52" t="s">
        <v>44</v>
      </c>
      <c r="L14" s="25">
        <v>90</v>
      </c>
    </row>
    <row r="15" spans="1:12" ht="13.5" thickBot="1" x14ac:dyDescent="0.25">
      <c r="A15" s="23"/>
      <c r="B15" s="24"/>
      <c r="C15" s="39"/>
      <c r="D15" s="40" t="s">
        <v>19</v>
      </c>
      <c r="E15" s="71" t="s">
        <v>49</v>
      </c>
      <c r="F15" s="72">
        <v>180</v>
      </c>
      <c r="G15" s="62">
        <v>7.1</v>
      </c>
      <c r="H15" s="62">
        <v>6.9</v>
      </c>
      <c r="I15" s="62">
        <v>33.5</v>
      </c>
      <c r="J15" s="62">
        <v>235</v>
      </c>
      <c r="K15" s="64">
        <v>750</v>
      </c>
      <c r="L15" s="26"/>
    </row>
    <row r="16" spans="1:12" ht="13.5" thickBot="1" x14ac:dyDescent="0.25">
      <c r="A16" s="23"/>
      <c r="B16" s="24"/>
      <c r="C16" s="39"/>
      <c r="D16" s="41" t="s">
        <v>20</v>
      </c>
      <c r="E16" s="82" t="s">
        <v>50</v>
      </c>
      <c r="F16" s="78">
        <v>200</v>
      </c>
      <c r="G16" s="59">
        <v>0.4</v>
      </c>
      <c r="H16" s="59">
        <v>0.1</v>
      </c>
      <c r="I16" s="59">
        <v>21.2</v>
      </c>
      <c r="J16" s="59">
        <v>82.2</v>
      </c>
      <c r="K16" s="65">
        <v>1010</v>
      </c>
      <c r="L16" s="26"/>
    </row>
    <row r="17" spans="1:12" ht="13.5" thickBot="1" x14ac:dyDescent="0.25">
      <c r="A17" s="23"/>
      <c r="B17" s="24"/>
      <c r="C17" s="39"/>
      <c r="D17" s="41" t="s">
        <v>21</v>
      </c>
      <c r="E17" s="68" t="s">
        <v>48</v>
      </c>
      <c r="F17" s="79">
        <v>30</v>
      </c>
      <c r="G17" s="56">
        <v>2.25</v>
      </c>
      <c r="H17" s="56">
        <v>0.2</v>
      </c>
      <c r="I17" s="56">
        <v>15</v>
      </c>
      <c r="J17" s="57">
        <v>71</v>
      </c>
      <c r="K17" s="49" t="s">
        <v>38</v>
      </c>
      <c r="L17" s="26"/>
    </row>
    <row r="18" spans="1:12" x14ac:dyDescent="0.2">
      <c r="A18" s="23"/>
      <c r="B18" s="24"/>
      <c r="C18" s="39"/>
      <c r="D18" s="41" t="s">
        <v>22</v>
      </c>
      <c r="E18" s="83" t="s">
        <v>51</v>
      </c>
      <c r="F18" s="32"/>
      <c r="G18" s="32"/>
      <c r="H18" s="32"/>
      <c r="I18" s="32"/>
      <c r="J18" s="32"/>
      <c r="K18" s="49"/>
      <c r="L18" s="26"/>
    </row>
    <row r="19" spans="1:12" ht="13.5" thickBot="1" x14ac:dyDescent="0.25">
      <c r="A19" s="23"/>
      <c r="B19" s="24"/>
      <c r="C19" s="39"/>
      <c r="D19" s="40"/>
      <c r="E19" s="73"/>
      <c r="F19" s="74"/>
      <c r="G19" s="58"/>
      <c r="H19" s="58"/>
      <c r="I19" s="58"/>
      <c r="J19" s="58"/>
      <c r="K19" s="49"/>
      <c r="L19" s="26"/>
    </row>
    <row r="20" spans="1:12" ht="13.5" thickBot="1" x14ac:dyDescent="0.25">
      <c r="A20" s="23"/>
      <c r="B20" s="24"/>
      <c r="C20" s="39"/>
      <c r="D20" s="40"/>
      <c r="E20" s="84"/>
      <c r="F20" s="33"/>
      <c r="G20" s="33"/>
      <c r="H20" s="33"/>
      <c r="I20" s="33"/>
      <c r="J20" s="33"/>
      <c r="K20" s="48"/>
      <c r="L20" s="31"/>
    </row>
    <row r="21" spans="1:12" ht="13.5" thickBot="1" x14ac:dyDescent="0.25">
      <c r="A21" s="28"/>
      <c r="B21" s="29"/>
      <c r="C21" s="42"/>
      <c r="D21" s="43" t="s">
        <v>31</v>
      </c>
      <c r="E21" s="85"/>
      <c r="F21" s="50">
        <f>SUM(F14:F20)</f>
        <v>520</v>
      </c>
      <c r="G21" s="50">
        <f t="shared" ref="G21:L21" si="0">SUM(G14:G20)</f>
        <v>18.55</v>
      </c>
      <c r="H21" s="50">
        <f t="shared" si="0"/>
        <v>19.100000000000001</v>
      </c>
      <c r="I21" s="50">
        <f t="shared" si="0"/>
        <v>98.7</v>
      </c>
      <c r="J21" s="50">
        <f t="shared" si="0"/>
        <v>589.20000000000005</v>
      </c>
      <c r="K21" s="51"/>
      <c r="L21" s="34">
        <f t="shared" si="0"/>
        <v>90</v>
      </c>
    </row>
    <row r="22" spans="1:12" ht="13.5" thickBot="1" x14ac:dyDescent="0.25">
      <c r="A22" s="22">
        <f>A14</f>
        <v>2</v>
      </c>
      <c r="B22" s="30">
        <f>B14</f>
        <v>5</v>
      </c>
      <c r="C22" s="37" t="s">
        <v>23</v>
      </c>
      <c r="D22" s="38" t="s">
        <v>24</v>
      </c>
      <c r="E22" s="75" t="s">
        <v>40</v>
      </c>
      <c r="F22" s="76">
        <v>60</v>
      </c>
      <c r="G22" s="55">
        <v>0.5</v>
      </c>
      <c r="H22" s="55">
        <v>0</v>
      </c>
      <c r="I22" s="55">
        <v>2.2000000000000002</v>
      </c>
      <c r="J22" s="55">
        <v>12</v>
      </c>
      <c r="K22" s="53" t="s">
        <v>41</v>
      </c>
      <c r="L22" s="25"/>
    </row>
    <row r="23" spans="1:12" ht="13.5" thickBot="1" x14ac:dyDescent="0.25">
      <c r="A23" s="23"/>
      <c r="B23" s="24"/>
      <c r="C23" s="44" t="s">
        <v>42</v>
      </c>
      <c r="D23" s="41" t="s">
        <v>25</v>
      </c>
      <c r="E23" s="75" t="s">
        <v>45</v>
      </c>
      <c r="F23" s="77">
        <v>200</v>
      </c>
      <c r="G23" s="62">
        <v>3.3</v>
      </c>
      <c r="H23" s="62">
        <v>2.5</v>
      </c>
      <c r="I23" s="66">
        <v>22</v>
      </c>
      <c r="J23" s="67">
        <v>205</v>
      </c>
      <c r="K23" s="49">
        <v>223</v>
      </c>
      <c r="L23" s="26">
        <v>98</v>
      </c>
    </row>
    <row r="24" spans="1:12" ht="23.25" thickBot="1" x14ac:dyDescent="0.25">
      <c r="A24" s="23"/>
      <c r="B24" s="24"/>
      <c r="C24" s="39"/>
      <c r="D24" s="41" t="s">
        <v>26</v>
      </c>
      <c r="E24" s="69" t="s">
        <v>43</v>
      </c>
      <c r="F24" s="70">
        <v>110</v>
      </c>
      <c r="G24" s="61">
        <v>8.8000000000000007</v>
      </c>
      <c r="H24" s="61">
        <v>11.9</v>
      </c>
      <c r="I24" s="61">
        <v>29</v>
      </c>
      <c r="J24" s="61">
        <v>201</v>
      </c>
      <c r="K24" s="52" t="s">
        <v>44</v>
      </c>
      <c r="L24" s="26"/>
    </row>
    <row r="25" spans="1:12" ht="13.5" thickBot="1" x14ac:dyDescent="0.25">
      <c r="A25" s="23"/>
      <c r="B25" s="24"/>
      <c r="C25" s="39"/>
      <c r="D25" s="41" t="s">
        <v>27</v>
      </c>
      <c r="E25" s="71" t="s">
        <v>49</v>
      </c>
      <c r="F25" s="72">
        <v>180</v>
      </c>
      <c r="G25" s="62">
        <v>7.1</v>
      </c>
      <c r="H25" s="62">
        <v>6.9</v>
      </c>
      <c r="I25" s="62">
        <v>33.5</v>
      </c>
      <c r="J25" s="62">
        <v>235</v>
      </c>
      <c r="K25" s="64">
        <v>750</v>
      </c>
      <c r="L25" s="26"/>
    </row>
    <row r="26" spans="1:12" ht="13.5" thickBot="1" x14ac:dyDescent="0.25">
      <c r="A26" s="23"/>
      <c r="B26" s="24"/>
      <c r="C26" s="39"/>
      <c r="D26" s="41" t="s">
        <v>28</v>
      </c>
      <c r="E26" s="82" t="s">
        <v>50</v>
      </c>
      <c r="F26" s="78">
        <v>200</v>
      </c>
      <c r="G26" s="59">
        <v>0.4</v>
      </c>
      <c r="H26" s="59">
        <v>0.1</v>
      </c>
      <c r="I26" s="59">
        <v>21.2</v>
      </c>
      <c r="J26" s="59">
        <v>82.2</v>
      </c>
      <c r="K26" s="65">
        <v>1010</v>
      </c>
      <c r="L26" s="26"/>
    </row>
    <row r="27" spans="1:12" ht="13.5" thickBot="1" x14ac:dyDescent="0.25">
      <c r="A27" s="23"/>
      <c r="B27" s="24"/>
      <c r="C27" s="39"/>
      <c r="D27" s="41" t="s">
        <v>29</v>
      </c>
      <c r="E27" s="68" t="s">
        <v>48</v>
      </c>
      <c r="F27" s="79">
        <v>30</v>
      </c>
      <c r="G27" s="56">
        <v>2.25</v>
      </c>
      <c r="H27" s="56">
        <v>0.2</v>
      </c>
      <c r="I27" s="56">
        <v>15</v>
      </c>
      <c r="J27" s="57">
        <v>71</v>
      </c>
      <c r="K27" s="49" t="s">
        <v>38</v>
      </c>
      <c r="L27" s="26"/>
    </row>
    <row r="28" spans="1:12" x14ac:dyDescent="0.2">
      <c r="A28" s="23"/>
      <c r="B28" s="24"/>
      <c r="C28" s="39"/>
      <c r="D28" s="41" t="s">
        <v>30</v>
      </c>
      <c r="E28" s="83" t="s">
        <v>51</v>
      </c>
      <c r="F28" s="32"/>
      <c r="G28" s="32"/>
      <c r="H28" s="32"/>
      <c r="I28" s="32"/>
      <c r="J28" s="32"/>
      <c r="K28" s="49"/>
      <c r="L28" s="26"/>
    </row>
    <row r="29" spans="1:12" ht="13.5" thickBot="1" x14ac:dyDescent="0.25">
      <c r="A29" s="28"/>
      <c r="B29" s="29"/>
      <c r="C29" s="42"/>
      <c r="D29" s="80"/>
      <c r="E29" s="86"/>
      <c r="F29" s="81"/>
      <c r="G29" s="33"/>
      <c r="H29" s="33"/>
      <c r="I29" s="33"/>
      <c r="J29" s="33"/>
      <c r="K29" s="48"/>
      <c r="L29" s="31"/>
    </row>
    <row r="30" spans="1:12" x14ac:dyDescent="0.2">
      <c r="A30" s="16"/>
      <c r="B30" s="17"/>
      <c r="C30" s="45"/>
      <c r="D30" s="46" t="s">
        <v>31</v>
      </c>
      <c r="E30" s="54"/>
      <c r="F30" s="54">
        <f>SUM(F22:F29)</f>
        <v>780</v>
      </c>
      <c r="G30" s="54">
        <f>SUM(G22:G29)</f>
        <v>22.35</v>
      </c>
      <c r="H30" s="54">
        <f>SUM(H22:H29)</f>
        <v>21.6</v>
      </c>
      <c r="I30" s="54">
        <f>SUM(I22:I29)</f>
        <v>122.9</v>
      </c>
      <c r="J30" s="54">
        <f>SUM(J22:J29)</f>
        <v>806.2</v>
      </c>
      <c r="K30" s="63"/>
      <c r="L30" s="47">
        <f>SUM(L22:L29)</f>
        <v>98</v>
      </c>
    </row>
    <row r="31" spans="1:12" ht="13.5" thickBot="1" x14ac:dyDescent="0.25">
      <c r="A31" s="20">
        <f>A14</f>
        <v>2</v>
      </c>
      <c r="B31" s="21">
        <f>B14</f>
        <v>5</v>
      </c>
      <c r="C31" s="88" t="s">
        <v>4</v>
      </c>
      <c r="D31" s="89"/>
      <c r="E31" s="18"/>
      <c r="F31" s="19">
        <f>F21+F30</f>
        <v>1300</v>
      </c>
      <c r="G31" s="60">
        <f>G21+G30</f>
        <v>40.900000000000006</v>
      </c>
      <c r="H31" s="60">
        <f>H21+H30</f>
        <v>40.700000000000003</v>
      </c>
      <c r="I31" s="60">
        <f>I21+I30</f>
        <v>221.60000000000002</v>
      </c>
      <c r="J31" s="60">
        <f>J21+J30</f>
        <v>1395.4</v>
      </c>
      <c r="K31" s="60"/>
      <c r="L31" s="27">
        <f>L21+L30</f>
        <v>188</v>
      </c>
    </row>
  </sheetData>
  <mergeCells count="4">
    <mergeCell ref="H10:K10"/>
    <mergeCell ref="C31:D31"/>
    <mergeCell ref="C9:E9"/>
    <mergeCell ref="H9:K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2024-01-19T03:44:59Z</cp:lastPrinted>
  <dcterms:created xsi:type="dcterms:W3CDTF">2022-05-16T14:23:56Z</dcterms:created>
  <dcterms:modified xsi:type="dcterms:W3CDTF">2025-05-22T03:59:50Z</dcterms:modified>
</cp:coreProperties>
</file>